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PSON-SCAN L1800\Desktop\методическая работа\2024-2025\мониторинг\промежуточный\"/>
    </mc:Choice>
  </mc:AlternateContent>
  <bookViews>
    <workbookView xWindow="-120" yWindow="-120" windowWidth="20730" windowHeight="11760" firstSheet="1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23" i="5"/>
  <c r="FO24" i="5" s="1"/>
  <c r="EI23" i="3"/>
  <c r="EI24" i="3" s="1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23" i="5"/>
  <c r="IT24" i="5" s="1"/>
  <c r="IS23" i="5"/>
  <c r="IS24" i="5" s="1"/>
  <c r="IR23" i="5"/>
  <c r="IR24" i="5" s="1"/>
  <c r="IQ23" i="5"/>
  <c r="IQ24" i="5" s="1"/>
  <c r="IP23" i="5"/>
  <c r="IP24" i="5" s="1"/>
  <c r="IO23" i="5"/>
  <c r="IO24" i="5" s="1"/>
  <c r="IN23" i="5"/>
  <c r="IN24" i="5" s="1"/>
  <c r="IM23" i="5"/>
  <c r="IM24" i="5" s="1"/>
  <c r="IL23" i="5"/>
  <c r="IL24" i="5" s="1"/>
  <c r="IK23" i="5"/>
  <c r="IK24" i="5" s="1"/>
  <c r="IJ23" i="5"/>
  <c r="IJ24" i="5" s="1"/>
  <c r="II23" i="5"/>
  <c r="II24" i="5" s="1"/>
  <c r="IH23" i="5"/>
  <c r="IH24" i="5" s="1"/>
  <c r="IG23" i="5"/>
  <c r="IG24" i="5" s="1"/>
  <c r="IF23" i="5"/>
  <c r="IF24" i="5" s="1"/>
  <c r="IE23" i="5"/>
  <c r="IE24" i="5" s="1"/>
  <c r="ID23" i="5"/>
  <c r="ID24" i="5" s="1"/>
  <c r="IC23" i="5"/>
  <c r="IC24" i="5" s="1"/>
  <c r="IB23" i="5"/>
  <c r="IB24" i="5" s="1"/>
  <c r="IA23" i="5"/>
  <c r="IA24" i="5" s="1"/>
  <c r="HZ23" i="5"/>
  <c r="HZ24" i="5" s="1"/>
  <c r="HY23" i="5"/>
  <c r="HY24" i="5" s="1"/>
  <c r="HX23" i="5"/>
  <c r="HX24" i="5" s="1"/>
  <c r="HW23" i="5"/>
  <c r="HW24" i="5" s="1"/>
  <c r="HV23" i="5"/>
  <c r="HV24" i="5" s="1"/>
  <c r="HU23" i="5"/>
  <c r="HU24" i="5" s="1"/>
  <c r="HT23" i="5"/>
  <c r="HT24" i="5" s="1"/>
  <c r="HS23" i="5"/>
  <c r="HS24" i="5" s="1"/>
  <c r="HR23" i="5"/>
  <c r="HR24" i="5" s="1"/>
  <c r="HQ23" i="5"/>
  <c r="HQ24" i="5" s="1"/>
  <c r="HP23" i="5"/>
  <c r="HP24" i="5" s="1"/>
  <c r="HO23" i="5"/>
  <c r="HO24" i="5" s="1"/>
  <c r="HN23" i="5"/>
  <c r="HN24" i="5" s="1"/>
  <c r="HM23" i="5"/>
  <c r="HM24" i="5" s="1"/>
  <c r="HL23" i="5"/>
  <c r="HL24" i="5" s="1"/>
  <c r="HK23" i="5"/>
  <c r="HK24" i="5" s="1"/>
  <c r="HJ23" i="5"/>
  <c r="HJ24" i="5" s="1"/>
  <c r="HI23" i="5"/>
  <c r="HI24" i="5" s="1"/>
  <c r="HH23" i="5"/>
  <c r="HH24" i="5" s="1"/>
  <c r="HG23" i="5"/>
  <c r="HG24" i="5" s="1"/>
  <c r="HF23" i="5"/>
  <c r="HF24" i="5" s="1"/>
  <c r="HE23" i="5"/>
  <c r="HE24" i="5" s="1"/>
  <c r="HD23" i="5"/>
  <c r="HD24" i="5" s="1"/>
  <c r="HC23" i="5"/>
  <c r="HC24" i="5" s="1"/>
  <c r="HB23" i="5"/>
  <c r="HB24" i="5" s="1"/>
  <c r="HA23" i="5"/>
  <c r="HA24" i="5" s="1"/>
  <c r="GZ23" i="5"/>
  <c r="GZ24" i="5" s="1"/>
  <c r="GY23" i="5"/>
  <c r="GY24" i="5" s="1"/>
  <c r="GX23" i="5"/>
  <c r="GX24" i="5" s="1"/>
  <c r="GW23" i="5"/>
  <c r="GW24" i="5" s="1"/>
  <c r="GV23" i="5"/>
  <c r="GV24" i="5" s="1"/>
  <c r="GU23" i="5"/>
  <c r="GU24" i="5" s="1"/>
  <c r="GT23" i="5"/>
  <c r="GT24" i="5" s="1"/>
  <c r="GS23" i="5"/>
  <c r="GS24" i="5" s="1"/>
  <c r="GR23" i="5"/>
  <c r="GR24" i="5" s="1"/>
  <c r="GQ23" i="5"/>
  <c r="GQ24" i="5" s="1"/>
  <c r="GP23" i="5"/>
  <c r="GP24" i="5" s="1"/>
  <c r="GO23" i="5"/>
  <c r="GO24" i="5" s="1"/>
  <c r="GN23" i="5"/>
  <c r="GN24" i="5" s="1"/>
  <c r="GM23" i="5"/>
  <c r="GM24" i="5" s="1"/>
  <c r="GL23" i="5"/>
  <c r="GL24" i="5" s="1"/>
  <c r="GK23" i="5"/>
  <c r="GK24" i="5" s="1"/>
  <c r="GJ23" i="5"/>
  <c r="GJ24" i="5" s="1"/>
  <c r="GI23" i="5"/>
  <c r="GI24" i="5" s="1"/>
  <c r="GH23" i="5"/>
  <c r="GH24" i="5" s="1"/>
  <c r="GG23" i="5"/>
  <c r="GG24" i="5" s="1"/>
  <c r="GF23" i="5"/>
  <c r="GF24" i="5" s="1"/>
  <c r="GE23" i="5"/>
  <c r="GE24" i="5" s="1"/>
  <c r="GD23" i="5"/>
  <c r="GD24" i="5" s="1"/>
  <c r="GC23" i="5"/>
  <c r="GC24" i="5" s="1"/>
  <c r="GB23" i="5"/>
  <c r="GB24" i="5" s="1"/>
  <c r="GA23" i="5"/>
  <c r="GA24" i="5" s="1"/>
  <c r="FZ23" i="5"/>
  <c r="FZ24" i="5" s="1"/>
  <c r="FY23" i="5"/>
  <c r="FY24" i="5" s="1"/>
  <c r="FX23" i="5"/>
  <c r="FX24" i="5" s="1"/>
  <c r="FW23" i="5"/>
  <c r="FW24" i="5" s="1"/>
  <c r="FV23" i="5"/>
  <c r="FV24" i="5" s="1"/>
  <c r="FU23" i="5"/>
  <c r="FU24" i="5" s="1"/>
  <c r="FT23" i="5"/>
  <c r="FT24" i="5" s="1"/>
  <c r="FS23" i="5"/>
  <c r="FS24" i="5" s="1"/>
  <c r="FR23" i="5"/>
  <c r="FR24" i="5" s="1"/>
  <c r="FQ23" i="5"/>
  <c r="FQ24" i="5" s="1"/>
  <c r="FP23" i="5"/>
  <c r="FP24" i="5" s="1"/>
  <c r="FN23" i="5"/>
  <c r="FN24" i="5" s="1"/>
  <c r="FM23" i="5"/>
  <c r="FM24" i="5" s="1"/>
  <c r="FL23" i="5"/>
  <c r="FL24" i="5" s="1"/>
  <c r="FK23" i="5"/>
  <c r="FK24" i="5" s="1"/>
  <c r="FJ23" i="5"/>
  <c r="FJ24" i="5" s="1"/>
  <c r="FI23" i="5"/>
  <c r="FI24" i="5" s="1"/>
  <c r="FH23" i="5"/>
  <c r="FH24" i="5" s="1"/>
  <c r="FG23" i="5"/>
  <c r="FG24" i="5" s="1"/>
  <c r="FF23" i="5"/>
  <c r="FF24" i="5" s="1"/>
  <c r="FE23" i="5"/>
  <c r="FE24" i="5" s="1"/>
  <c r="FD23" i="5"/>
  <c r="FD24" i="5" s="1"/>
  <c r="FC23" i="5"/>
  <c r="FC24" i="5" s="1"/>
  <c r="FB23" i="5"/>
  <c r="FB24" i="5" s="1"/>
  <c r="FA23" i="5"/>
  <c r="FA24" i="5" s="1"/>
  <c r="EZ23" i="5"/>
  <c r="EZ24" i="5" s="1"/>
  <c r="EY23" i="5"/>
  <c r="EY24" i="5" s="1"/>
  <c r="EX23" i="5"/>
  <c r="EX24" i="5" s="1"/>
  <c r="EW23" i="5"/>
  <c r="EW24" i="5" s="1"/>
  <c r="EV23" i="5"/>
  <c r="EV24" i="5" s="1"/>
  <c r="EU23" i="5"/>
  <c r="EU24" i="5" s="1"/>
  <c r="ET23" i="5"/>
  <c r="ET24" i="5" s="1"/>
  <c r="ES23" i="5"/>
  <c r="ES24" i="5" s="1"/>
  <c r="ER23" i="5"/>
  <c r="ER24" i="5" s="1"/>
  <c r="EQ23" i="5"/>
  <c r="EQ24" i="5" s="1"/>
  <c r="EP23" i="5"/>
  <c r="EP24" i="5" s="1"/>
  <c r="EO23" i="5"/>
  <c r="EO24" i="5" s="1"/>
  <c r="EN23" i="5"/>
  <c r="EN24" i="5" s="1"/>
  <c r="EM23" i="5"/>
  <c r="EM24" i="5" s="1"/>
  <c r="EL23" i="5"/>
  <c r="EL24" i="5" s="1"/>
  <c r="EK23" i="5"/>
  <c r="EK24" i="5" s="1"/>
  <c r="EJ23" i="5"/>
  <c r="EJ24" i="5" s="1"/>
  <c r="EI23" i="5"/>
  <c r="EI24" i="5" s="1"/>
  <c r="EH23" i="5"/>
  <c r="EH24" i="5" s="1"/>
  <c r="EG23" i="5"/>
  <c r="EG24" i="5" s="1"/>
  <c r="EF23" i="5"/>
  <c r="EF24" i="5" s="1"/>
  <c r="EE23" i="5"/>
  <c r="EE24" i="5" s="1"/>
  <c r="ED23" i="5"/>
  <c r="ED24" i="5" s="1"/>
  <c r="EC23" i="5"/>
  <c r="EC24" i="5" s="1"/>
  <c r="EB23" i="5"/>
  <c r="EB24" i="5" s="1"/>
  <c r="EA23" i="5"/>
  <c r="EA24" i="5" s="1"/>
  <c r="DZ23" i="5"/>
  <c r="DZ24" i="5" s="1"/>
  <c r="DY23" i="5"/>
  <c r="DY24" i="5" s="1"/>
  <c r="DX23" i="5"/>
  <c r="DX24" i="5" s="1"/>
  <c r="DW23" i="5"/>
  <c r="DW24" i="5" s="1"/>
  <c r="DV23" i="5"/>
  <c r="DV24" i="5" s="1"/>
  <c r="DU23" i="5"/>
  <c r="DU24" i="5" s="1"/>
  <c r="DT23" i="5"/>
  <c r="DT24" i="5" s="1"/>
  <c r="DS23" i="5"/>
  <c r="DS24" i="5" s="1"/>
  <c r="DR23" i="5"/>
  <c r="DR24" i="5" s="1"/>
  <c r="DQ23" i="5"/>
  <c r="DQ24" i="5" s="1"/>
  <c r="DP23" i="5"/>
  <c r="DP24" i="5" s="1"/>
  <c r="DO23" i="5"/>
  <c r="DO24" i="5" s="1"/>
  <c r="DN23" i="5"/>
  <c r="DN24" i="5" s="1"/>
  <c r="DM23" i="5"/>
  <c r="DM24" i="5" s="1"/>
  <c r="DL23" i="5"/>
  <c r="DL24" i="5" s="1"/>
  <c r="DK23" i="5"/>
  <c r="DK24" i="5" s="1"/>
  <c r="DJ23" i="5"/>
  <c r="DJ24" i="5" s="1"/>
  <c r="DI23" i="5"/>
  <c r="DI24" i="5" s="1"/>
  <c r="DH23" i="5"/>
  <c r="DH24" i="5" s="1"/>
  <c r="DG23" i="5"/>
  <c r="DG24" i="5" s="1"/>
  <c r="DF23" i="5"/>
  <c r="DF24" i="5" s="1"/>
  <c r="DE23" i="5"/>
  <c r="DE24" i="5" s="1"/>
  <c r="DD23" i="5"/>
  <c r="DD24" i="5" s="1"/>
  <c r="DC23" i="5"/>
  <c r="DC24" i="5" s="1"/>
  <c r="DB23" i="5"/>
  <c r="DB24" i="5" s="1"/>
  <c r="DA23" i="5"/>
  <c r="DA24" i="5" s="1"/>
  <c r="CZ23" i="5"/>
  <c r="CZ24" i="5" s="1"/>
  <c r="CY23" i="5"/>
  <c r="CY24" i="5" s="1"/>
  <c r="CX23" i="5"/>
  <c r="CX24" i="5" s="1"/>
  <c r="CW23" i="5"/>
  <c r="CW24" i="5" s="1"/>
  <c r="CV23" i="5"/>
  <c r="CV24" i="5" s="1"/>
  <c r="CU23" i="5"/>
  <c r="CU24" i="5" s="1"/>
  <c r="CT23" i="5"/>
  <c r="CT24" i="5" s="1"/>
  <c r="CS23" i="5"/>
  <c r="CS24" i="5" s="1"/>
  <c r="CR23" i="5"/>
  <c r="CR24" i="5" s="1"/>
  <c r="CQ23" i="5"/>
  <c r="CQ24" i="5" s="1"/>
  <c r="CP23" i="5"/>
  <c r="CP24" i="5" s="1"/>
  <c r="CO23" i="5"/>
  <c r="CO24" i="5" s="1"/>
  <c r="CN23" i="5"/>
  <c r="CN24" i="5" s="1"/>
  <c r="CM23" i="5"/>
  <c r="CM24" i="5" s="1"/>
  <c r="CL23" i="5"/>
  <c r="CL24" i="5" s="1"/>
  <c r="CK23" i="5"/>
  <c r="CK24" i="5" s="1"/>
  <c r="CJ23" i="5"/>
  <c r="CJ24" i="5" s="1"/>
  <c r="CI23" i="5"/>
  <c r="CI24" i="5" s="1"/>
  <c r="CH23" i="5"/>
  <c r="CH24" i="5" s="1"/>
  <c r="CG23" i="5"/>
  <c r="CG24" i="5" s="1"/>
  <c r="CF23" i="5"/>
  <c r="CF24" i="5" s="1"/>
  <c r="CE23" i="5"/>
  <c r="CE24" i="5" s="1"/>
  <c r="CD23" i="5"/>
  <c r="CD24" i="5" s="1"/>
  <c r="CC23" i="5"/>
  <c r="CC24" i="5" s="1"/>
  <c r="CB23" i="5"/>
  <c r="CB24" i="5" s="1"/>
  <c r="CA23" i="5"/>
  <c r="CA24" i="5" s="1"/>
  <c r="BZ23" i="5"/>
  <c r="BZ24" i="5" s="1"/>
  <c r="BY23" i="5"/>
  <c r="BY24" i="5" s="1"/>
  <c r="BX23" i="5"/>
  <c r="BX24" i="5" s="1"/>
  <c r="BW23" i="5"/>
  <c r="BW24" i="5" s="1"/>
  <c r="BV23" i="5"/>
  <c r="BV24" i="5" s="1"/>
  <c r="BU23" i="5"/>
  <c r="BU24" i="5" s="1"/>
  <c r="BT23" i="5"/>
  <c r="BT24" i="5" s="1"/>
  <c r="BS23" i="5"/>
  <c r="BS24" i="5" s="1"/>
  <c r="BR23" i="5"/>
  <c r="BR24" i="5" s="1"/>
  <c r="BQ23" i="5"/>
  <c r="BQ24" i="5" s="1"/>
  <c r="BP23" i="5"/>
  <c r="BP24" i="5" s="1"/>
  <c r="BO23" i="5"/>
  <c r="BO24" i="5" s="1"/>
  <c r="BN23" i="5"/>
  <c r="BN24" i="5" s="1"/>
  <c r="BM23" i="5"/>
  <c r="BM24" i="5" s="1"/>
  <c r="BL23" i="5"/>
  <c r="BL24" i="5" s="1"/>
  <c r="BK23" i="5"/>
  <c r="BK24" i="5" s="1"/>
  <c r="BJ23" i="5"/>
  <c r="BJ24" i="5" s="1"/>
  <c r="BI23" i="5"/>
  <c r="BI24" i="5" s="1"/>
  <c r="BH23" i="5"/>
  <c r="BH24" i="5" s="1"/>
  <c r="BG23" i="5"/>
  <c r="BG24" i="5" s="1"/>
  <c r="BF23" i="5"/>
  <c r="BF24" i="5" s="1"/>
  <c r="BE23" i="5"/>
  <c r="BE24" i="5" s="1"/>
  <c r="BD23" i="5"/>
  <c r="BD24" i="5" s="1"/>
  <c r="BC23" i="5"/>
  <c r="BC24" i="5" s="1"/>
  <c r="BB23" i="5"/>
  <c r="BB24" i="5" s="1"/>
  <c r="BA23" i="5"/>
  <c r="BA24" i="5" s="1"/>
  <c r="AZ23" i="5"/>
  <c r="AZ24" i="5" s="1"/>
  <c r="AY23" i="5"/>
  <c r="AY24" i="5" s="1"/>
  <c r="AX23" i="5"/>
  <c r="AX24" i="5" s="1"/>
  <c r="AW23" i="5"/>
  <c r="AW24" i="5" s="1"/>
  <c r="AV23" i="5"/>
  <c r="AV24" i="5" s="1"/>
  <c r="AU23" i="5"/>
  <c r="AU24" i="5" s="1"/>
  <c r="AT23" i="5"/>
  <c r="AT24" i="5" s="1"/>
  <c r="AS23" i="5"/>
  <c r="AS24" i="5" s="1"/>
  <c r="AR23" i="5"/>
  <c r="AR24" i="5" s="1"/>
  <c r="AQ23" i="5"/>
  <c r="AQ24" i="5" s="1"/>
  <c r="AP23" i="5"/>
  <c r="AP24" i="5" s="1"/>
  <c r="AO23" i="5"/>
  <c r="AO24" i="5" s="1"/>
  <c r="AN23" i="5"/>
  <c r="AN24" i="5" s="1"/>
  <c r="AM23" i="5"/>
  <c r="AM24" i="5" s="1"/>
  <c r="AL23" i="5"/>
  <c r="AL24" i="5" s="1"/>
  <c r="AK23" i="5"/>
  <c r="AK24" i="5" s="1"/>
  <c r="AJ23" i="5"/>
  <c r="AJ24" i="5" s="1"/>
  <c r="AI23" i="5"/>
  <c r="AI24" i="5" s="1"/>
  <c r="AH23" i="5"/>
  <c r="AH24" i="5" s="1"/>
  <c r="AG23" i="5"/>
  <c r="AG24" i="5" s="1"/>
  <c r="AF23" i="5"/>
  <c r="AF24" i="5" s="1"/>
  <c r="AE23" i="5"/>
  <c r="AE24" i="5" s="1"/>
  <c r="AD23" i="5"/>
  <c r="AD24" i="5" s="1"/>
  <c r="AC23" i="5"/>
  <c r="AC24" i="5" s="1"/>
  <c r="AB23" i="5"/>
  <c r="AB24" i="5" s="1"/>
  <c r="AA23" i="5"/>
  <c r="AA24" i="5" s="1"/>
  <c r="Z23" i="5"/>
  <c r="Z24" i="5" s="1"/>
  <c r="Y23" i="5"/>
  <c r="Y24" i="5" s="1"/>
  <c r="X23" i="5"/>
  <c r="X24" i="5" s="1"/>
  <c r="W23" i="5"/>
  <c r="W24" i="5" s="1"/>
  <c r="V23" i="5"/>
  <c r="V24" i="5" s="1"/>
  <c r="U23" i="5"/>
  <c r="U24" i="5" s="1"/>
  <c r="T23" i="5"/>
  <c r="T24" i="5" s="1"/>
  <c r="S23" i="5"/>
  <c r="S24" i="5" s="1"/>
  <c r="R23" i="5"/>
  <c r="R24" i="5" s="1"/>
  <c r="Q23" i="5"/>
  <c r="Q24" i="5" s="1"/>
  <c r="P23" i="5"/>
  <c r="P24" i="5" s="1"/>
  <c r="O23" i="5"/>
  <c r="O24" i="5" s="1"/>
  <c r="N23" i="5"/>
  <c r="N24" i="5" s="1"/>
  <c r="M23" i="5"/>
  <c r="M24" i="5" s="1"/>
  <c r="L23" i="5"/>
  <c r="L24" i="5" s="1"/>
  <c r="K23" i="5"/>
  <c r="K24" i="5" s="1"/>
  <c r="J23" i="5"/>
  <c r="J24" i="5" s="1"/>
  <c r="I23" i="5"/>
  <c r="I24" i="5" s="1"/>
  <c r="H23" i="5"/>
  <c r="H24" i="5" s="1"/>
  <c r="G23" i="5"/>
  <c r="G24" i="5" s="1"/>
  <c r="F23" i="5"/>
  <c r="F24" i="5" s="1"/>
  <c r="E23" i="5"/>
  <c r="E24" i="5" s="1"/>
  <c r="D23" i="5"/>
  <c r="D24" i="5" s="1"/>
  <c r="C23" i="5"/>
  <c r="C24" i="5" s="1"/>
  <c r="GR26" i="4"/>
  <c r="GR27" i="4" s="1"/>
  <c r="GQ26" i="4"/>
  <c r="GQ27" i="4" s="1"/>
  <c r="GP26" i="4"/>
  <c r="GP27" i="4" s="1"/>
  <c r="GO26" i="4"/>
  <c r="GO27" i="4" s="1"/>
  <c r="GN26" i="4"/>
  <c r="GN27" i="4" s="1"/>
  <c r="GM26" i="4"/>
  <c r="GM27" i="4" s="1"/>
  <c r="GL26" i="4"/>
  <c r="GL27" i="4" s="1"/>
  <c r="GK26" i="4"/>
  <c r="GK27" i="4" s="1"/>
  <c r="GJ26" i="4"/>
  <c r="GJ27" i="4" s="1"/>
  <c r="GI26" i="4"/>
  <c r="GI27" i="4" s="1"/>
  <c r="GH26" i="4"/>
  <c r="GH27" i="4" s="1"/>
  <c r="GG26" i="4"/>
  <c r="GG27" i="4" s="1"/>
  <c r="GF26" i="4"/>
  <c r="GF27" i="4" s="1"/>
  <c r="GE26" i="4"/>
  <c r="GE27" i="4" s="1"/>
  <c r="GD26" i="4"/>
  <c r="GD27" i="4" s="1"/>
  <c r="GC26" i="4"/>
  <c r="GC27" i="4" s="1"/>
  <c r="GB26" i="4"/>
  <c r="GB27" i="4" s="1"/>
  <c r="GA26" i="4"/>
  <c r="GA27" i="4" s="1"/>
  <c r="FZ26" i="4"/>
  <c r="FZ27" i="4" s="1"/>
  <c r="FY26" i="4"/>
  <c r="FY27" i="4" s="1"/>
  <c r="FX26" i="4"/>
  <c r="FX27" i="4" s="1"/>
  <c r="FW26" i="4"/>
  <c r="FW27" i="4" s="1"/>
  <c r="FV26" i="4"/>
  <c r="FV27" i="4" s="1"/>
  <c r="FU26" i="4"/>
  <c r="FU27" i="4" s="1"/>
  <c r="FT26" i="4"/>
  <c r="FT27" i="4" s="1"/>
  <c r="FS26" i="4"/>
  <c r="FS27" i="4" s="1"/>
  <c r="FR26" i="4"/>
  <c r="FR27" i="4" s="1"/>
  <c r="FQ26" i="4"/>
  <c r="FQ27" i="4" s="1"/>
  <c r="FP26" i="4"/>
  <c r="FP27" i="4" s="1"/>
  <c r="FO26" i="4"/>
  <c r="FO27" i="4" s="1"/>
  <c r="FN26" i="4"/>
  <c r="FN27" i="4" s="1"/>
  <c r="FM26" i="4"/>
  <c r="FM27" i="4" s="1"/>
  <c r="FL26" i="4"/>
  <c r="FL27" i="4" s="1"/>
  <c r="FK26" i="4"/>
  <c r="FK27" i="4" s="1"/>
  <c r="FJ26" i="4"/>
  <c r="FJ27" i="4" s="1"/>
  <c r="FI26" i="4"/>
  <c r="FI27" i="4" s="1"/>
  <c r="FH26" i="4"/>
  <c r="FH27" i="4" s="1"/>
  <c r="FG26" i="4"/>
  <c r="FG27" i="4" s="1"/>
  <c r="FF26" i="4"/>
  <c r="FF27" i="4" s="1"/>
  <c r="FE26" i="4"/>
  <c r="FE27" i="4" s="1"/>
  <c r="FD26" i="4"/>
  <c r="FD27" i="4" s="1"/>
  <c r="FC26" i="4"/>
  <c r="FC27" i="4" s="1"/>
  <c r="FB26" i="4"/>
  <c r="FB27" i="4" s="1"/>
  <c r="FA26" i="4"/>
  <c r="FA27" i="4" s="1"/>
  <c r="EZ26" i="4"/>
  <c r="EZ27" i="4" s="1"/>
  <c r="EY26" i="4"/>
  <c r="EY27" i="4" s="1"/>
  <c r="EX26" i="4"/>
  <c r="EX27" i="4" s="1"/>
  <c r="EW26" i="4"/>
  <c r="EW27" i="4" s="1"/>
  <c r="EV26" i="4"/>
  <c r="EV27" i="4" s="1"/>
  <c r="EU26" i="4"/>
  <c r="EU27" i="4" s="1"/>
  <c r="ET26" i="4"/>
  <c r="ET27" i="4" s="1"/>
  <c r="ES26" i="4"/>
  <c r="ES27" i="4" s="1"/>
  <c r="ER26" i="4"/>
  <c r="ER27" i="4" s="1"/>
  <c r="EQ26" i="4"/>
  <c r="EQ27" i="4" s="1"/>
  <c r="EP26" i="4"/>
  <c r="EP27" i="4" s="1"/>
  <c r="EO26" i="4"/>
  <c r="EO27" i="4" s="1"/>
  <c r="EN26" i="4"/>
  <c r="EN27" i="4" s="1"/>
  <c r="EM26" i="4"/>
  <c r="EM27" i="4" s="1"/>
  <c r="EL26" i="4"/>
  <c r="EL27" i="4" s="1"/>
  <c r="EK26" i="4"/>
  <c r="EK27" i="4" s="1"/>
  <c r="EJ26" i="4"/>
  <c r="EJ27" i="4" s="1"/>
  <c r="EI26" i="4"/>
  <c r="EI27" i="4" s="1"/>
  <c r="EH26" i="4"/>
  <c r="EH27" i="4" s="1"/>
  <c r="EG26" i="4"/>
  <c r="EG27" i="4" s="1"/>
  <c r="EF26" i="4"/>
  <c r="EF27" i="4" s="1"/>
  <c r="EE26" i="4"/>
  <c r="EE27" i="4" s="1"/>
  <c r="ED26" i="4"/>
  <c r="ED27" i="4" s="1"/>
  <c r="EC26" i="4"/>
  <c r="EC27" i="4" s="1"/>
  <c r="EB26" i="4"/>
  <c r="EB27" i="4" s="1"/>
  <c r="EA26" i="4"/>
  <c r="EA27" i="4" s="1"/>
  <c r="DZ26" i="4"/>
  <c r="DZ27" i="4" s="1"/>
  <c r="DY26" i="4"/>
  <c r="DY27" i="4" s="1"/>
  <c r="DX26" i="4"/>
  <c r="DX27" i="4" s="1"/>
  <c r="DW26" i="4"/>
  <c r="DW27" i="4" s="1"/>
  <c r="DV26" i="4"/>
  <c r="DV27" i="4" s="1"/>
  <c r="DU26" i="4"/>
  <c r="DU27" i="4" s="1"/>
  <c r="DT26" i="4"/>
  <c r="DT27" i="4" s="1"/>
  <c r="DS26" i="4"/>
  <c r="DS27" i="4" s="1"/>
  <c r="DR26" i="4"/>
  <c r="DR27" i="4" s="1"/>
  <c r="DQ26" i="4"/>
  <c r="DQ27" i="4" s="1"/>
  <c r="DP26" i="4"/>
  <c r="DP27" i="4" s="1"/>
  <c r="DO26" i="4"/>
  <c r="DO27" i="4" s="1"/>
  <c r="DN26" i="4"/>
  <c r="DN27" i="4" s="1"/>
  <c r="DM26" i="4"/>
  <c r="DM27" i="4" s="1"/>
  <c r="DL26" i="4"/>
  <c r="DL27" i="4" s="1"/>
  <c r="DK26" i="4"/>
  <c r="DK27" i="4" s="1"/>
  <c r="DJ26" i="4"/>
  <c r="DJ27" i="4" s="1"/>
  <c r="DI26" i="4"/>
  <c r="DI27" i="4" s="1"/>
  <c r="DH26" i="4"/>
  <c r="DH27" i="4" s="1"/>
  <c r="DG26" i="4"/>
  <c r="DG27" i="4" s="1"/>
  <c r="DF26" i="4"/>
  <c r="DF27" i="4" s="1"/>
  <c r="DE26" i="4"/>
  <c r="DE27" i="4" s="1"/>
  <c r="DD26" i="4"/>
  <c r="DD27" i="4" s="1"/>
  <c r="DC26" i="4"/>
  <c r="DC27" i="4" s="1"/>
  <c r="DB26" i="4"/>
  <c r="DB27" i="4" s="1"/>
  <c r="DA26" i="4"/>
  <c r="DA27" i="4" s="1"/>
  <c r="CZ26" i="4"/>
  <c r="CZ27" i="4" s="1"/>
  <c r="CY26" i="4"/>
  <c r="CY27" i="4" s="1"/>
  <c r="CX26" i="4"/>
  <c r="CX27" i="4" s="1"/>
  <c r="CW26" i="4"/>
  <c r="CW27" i="4" s="1"/>
  <c r="CV26" i="4"/>
  <c r="CV27" i="4" s="1"/>
  <c r="CU26" i="4"/>
  <c r="CU27" i="4" s="1"/>
  <c r="CT26" i="4"/>
  <c r="CT27" i="4" s="1"/>
  <c r="CS26" i="4"/>
  <c r="CS27" i="4" s="1"/>
  <c r="CR26" i="4"/>
  <c r="CR27" i="4" s="1"/>
  <c r="CQ26" i="4"/>
  <c r="CQ27" i="4" s="1"/>
  <c r="CP26" i="4"/>
  <c r="CP27" i="4" s="1"/>
  <c r="CO26" i="4"/>
  <c r="CO27" i="4" s="1"/>
  <c r="CN26" i="4"/>
  <c r="CN27" i="4" s="1"/>
  <c r="CM26" i="4"/>
  <c r="CM27" i="4" s="1"/>
  <c r="CL26" i="4"/>
  <c r="CL27" i="4" s="1"/>
  <c r="CK26" i="4"/>
  <c r="CK27" i="4" s="1"/>
  <c r="CJ26" i="4"/>
  <c r="CJ27" i="4" s="1"/>
  <c r="CI26" i="4"/>
  <c r="CI27" i="4" s="1"/>
  <c r="CH26" i="4"/>
  <c r="CH27" i="4" s="1"/>
  <c r="CG26" i="4"/>
  <c r="CG27" i="4" s="1"/>
  <c r="CF26" i="4"/>
  <c r="CF27" i="4" s="1"/>
  <c r="CE26" i="4"/>
  <c r="CE27" i="4" s="1"/>
  <c r="CD26" i="4"/>
  <c r="CD27" i="4" s="1"/>
  <c r="CC26" i="4"/>
  <c r="CC27" i="4" s="1"/>
  <c r="CB26" i="4"/>
  <c r="CB27" i="4" s="1"/>
  <c r="CA26" i="4"/>
  <c r="CA27" i="4" s="1"/>
  <c r="BZ26" i="4"/>
  <c r="BZ27" i="4" s="1"/>
  <c r="BY26" i="4"/>
  <c r="BY27" i="4" s="1"/>
  <c r="BX26" i="4"/>
  <c r="BX27" i="4" s="1"/>
  <c r="BW26" i="4"/>
  <c r="BW27" i="4" s="1"/>
  <c r="BV26" i="4"/>
  <c r="BV27" i="4" s="1"/>
  <c r="BU26" i="4"/>
  <c r="BU27" i="4" s="1"/>
  <c r="BT26" i="4"/>
  <c r="BT27" i="4" s="1"/>
  <c r="BS26" i="4"/>
  <c r="BS27" i="4" s="1"/>
  <c r="BR26" i="4"/>
  <c r="BR27" i="4" s="1"/>
  <c r="BQ26" i="4"/>
  <c r="BQ27" i="4" s="1"/>
  <c r="BP26" i="4"/>
  <c r="BP27" i="4" s="1"/>
  <c r="BO26" i="4"/>
  <c r="BO27" i="4" s="1"/>
  <c r="BN26" i="4"/>
  <c r="BN27" i="4" s="1"/>
  <c r="BM26" i="4"/>
  <c r="BM27" i="4" s="1"/>
  <c r="BL26" i="4"/>
  <c r="BL27" i="4" s="1"/>
  <c r="BK26" i="4"/>
  <c r="BK27" i="4" s="1"/>
  <c r="BJ26" i="4"/>
  <c r="BJ27" i="4" s="1"/>
  <c r="BI26" i="4"/>
  <c r="BI27" i="4" s="1"/>
  <c r="BH26" i="4"/>
  <c r="BH27" i="4" s="1"/>
  <c r="BG26" i="4"/>
  <c r="BG27" i="4" s="1"/>
  <c r="BF26" i="4"/>
  <c r="BF27" i="4" s="1"/>
  <c r="BE26" i="4"/>
  <c r="BE27" i="4" s="1"/>
  <c r="BD26" i="4"/>
  <c r="BD27" i="4" s="1"/>
  <c r="BC26" i="4"/>
  <c r="BC27" i="4" s="1"/>
  <c r="BB26" i="4"/>
  <c r="BB27" i="4" s="1"/>
  <c r="BA26" i="4"/>
  <c r="BA27" i="4" s="1"/>
  <c r="AZ26" i="4"/>
  <c r="AZ27" i="4" s="1"/>
  <c r="AY26" i="4"/>
  <c r="AY27" i="4" s="1"/>
  <c r="AX26" i="4"/>
  <c r="AX27" i="4" s="1"/>
  <c r="AW26" i="4"/>
  <c r="AW27" i="4" s="1"/>
  <c r="AV26" i="4"/>
  <c r="AV27" i="4" s="1"/>
  <c r="AU26" i="4"/>
  <c r="AU27" i="4" s="1"/>
  <c r="AT26" i="4"/>
  <c r="AT27" i="4" s="1"/>
  <c r="AS26" i="4"/>
  <c r="AS27" i="4" s="1"/>
  <c r="AR26" i="4"/>
  <c r="AR27" i="4" s="1"/>
  <c r="AQ26" i="4"/>
  <c r="AQ27" i="4" s="1"/>
  <c r="AP26" i="4"/>
  <c r="AP27" i="4" s="1"/>
  <c r="AO26" i="4"/>
  <c r="AO27" i="4" s="1"/>
  <c r="AN26" i="4"/>
  <c r="AN27" i="4" s="1"/>
  <c r="AM26" i="4"/>
  <c r="AM27" i="4" s="1"/>
  <c r="AL26" i="4"/>
  <c r="AL27" i="4" s="1"/>
  <c r="AK26" i="4"/>
  <c r="AK27" i="4" s="1"/>
  <c r="AJ26" i="4"/>
  <c r="AJ27" i="4" s="1"/>
  <c r="AI26" i="4"/>
  <c r="AI27" i="4" s="1"/>
  <c r="AH26" i="4"/>
  <c r="AH27" i="4" s="1"/>
  <c r="AG26" i="4"/>
  <c r="AG27" i="4" s="1"/>
  <c r="AF26" i="4"/>
  <c r="AF27" i="4" s="1"/>
  <c r="AE26" i="4"/>
  <c r="AE27" i="4" s="1"/>
  <c r="AD26" i="4"/>
  <c r="AD27" i="4" s="1"/>
  <c r="AC26" i="4"/>
  <c r="AC27" i="4" s="1"/>
  <c r="AB26" i="4"/>
  <c r="AB27" i="4" s="1"/>
  <c r="AA26" i="4"/>
  <c r="AA27" i="4" s="1"/>
  <c r="Z26" i="4"/>
  <c r="Z27" i="4" s="1"/>
  <c r="Y26" i="4"/>
  <c r="Y27" i="4" s="1"/>
  <c r="X26" i="4"/>
  <c r="X27" i="4" s="1"/>
  <c r="W26" i="4"/>
  <c r="W27" i="4" s="1"/>
  <c r="V26" i="4"/>
  <c r="V27" i="4" s="1"/>
  <c r="U26" i="4"/>
  <c r="U27" i="4" s="1"/>
  <c r="T26" i="4"/>
  <c r="T27" i="4" s="1"/>
  <c r="S26" i="4"/>
  <c r="S27" i="4" s="1"/>
  <c r="R26" i="4"/>
  <c r="R27" i="4" s="1"/>
  <c r="Q26" i="4"/>
  <c r="Q27" i="4" s="1"/>
  <c r="P26" i="4"/>
  <c r="P27" i="4" s="1"/>
  <c r="O26" i="4"/>
  <c r="O27" i="4" s="1"/>
  <c r="N26" i="4"/>
  <c r="N27" i="4" s="1"/>
  <c r="M26" i="4"/>
  <c r="M27" i="4" s="1"/>
  <c r="L26" i="4"/>
  <c r="L27" i="4" s="1"/>
  <c r="K26" i="4"/>
  <c r="K27" i="4" s="1"/>
  <c r="J26" i="4"/>
  <c r="J27" i="4" s="1"/>
  <c r="I26" i="4"/>
  <c r="I27" i="4" s="1"/>
  <c r="H26" i="4"/>
  <c r="H27" i="4" s="1"/>
  <c r="G26" i="4"/>
  <c r="G27" i="4" s="1"/>
  <c r="F26" i="4"/>
  <c r="F27" i="4" s="1"/>
  <c r="E26" i="4"/>
  <c r="E27" i="4" s="1"/>
  <c r="D26" i="4"/>
  <c r="D27" i="4" s="1"/>
  <c r="C26" i="4"/>
  <c r="C27" i="4" s="1"/>
  <c r="FK23" i="3"/>
  <c r="FK24" i="3" s="1"/>
  <c r="FJ23" i="3"/>
  <c r="FJ24" i="3" s="1"/>
  <c r="FI23" i="3"/>
  <c r="FI24" i="3" s="1"/>
  <c r="FH23" i="3"/>
  <c r="FH24" i="3" s="1"/>
  <c r="FG23" i="3"/>
  <c r="FG24" i="3" s="1"/>
  <c r="FF23" i="3"/>
  <c r="FF24" i="3" s="1"/>
  <c r="FE23" i="3"/>
  <c r="FE24" i="3" s="1"/>
  <c r="FD23" i="3"/>
  <c r="FD24" i="3" s="1"/>
  <c r="FC23" i="3"/>
  <c r="FC24" i="3" s="1"/>
  <c r="FB23" i="3"/>
  <c r="FB24" i="3" s="1"/>
  <c r="FA23" i="3"/>
  <c r="FA24" i="3" s="1"/>
  <c r="EZ23" i="3"/>
  <c r="EZ24" i="3" s="1"/>
  <c r="EY23" i="3"/>
  <c r="EY24" i="3" s="1"/>
  <c r="EX23" i="3"/>
  <c r="EX24" i="3" s="1"/>
  <c r="EW23" i="3"/>
  <c r="EW24" i="3" s="1"/>
  <c r="EV23" i="3"/>
  <c r="EV24" i="3" s="1"/>
  <c r="EU23" i="3"/>
  <c r="EU24" i="3" s="1"/>
  <c r="ET23" i="3"/>
  <c r="ET24" i="3" s="1"/>
  <c r="ES23" i="3"/>
  <c r="ES24" i="3" s="1"/>
  <c r="ER23" i="3"/>
  <c r="ER24" i="3" s="1"/>
  <c r="EQ23" i="3"/>
  <c r="EQ24" i="3" s="1"/>
  <c r="EP23" i="3"/>
  <c r="EP24" i="3" s="1"/>
  <c r="EO23" i="3"/>
  <c r="EO24" i="3" s="1"/>
  <c r="EN23" i="3"/>
  <c r="EN24" i="3" s="1"/>
  <c r="EM23" i="3"/>
  <c r="EM24" i="3" s="1"/>
  <c r="EL23" i="3"/>
  <c r="EL24" i="3" s="1"/>
  <c r="EK23" i="3"/>
  <c r="EK24" i="3" s="1"/>
  <c r="EJ23" i="3"/>
  <c r="EJ24" i="3" s="1"/>
  <c r="EH23" i="3"/>
  <c r="EH24" i="3" s="1"/>
  <c r="EG23" i="3"/>
  <c r="EG24" i="3" s="1"/>
  <c r="EF23" i="3"/>
  <c r="EF24" i="3" s="1"/>
  <c r="EE23" i="3"/>
  <c r="EE24" i="3" s="1"/>
  <c r="ED23" i="3"/>
  <c r="ED24" i="3" s="1"/>
  <c r="EC23" i="3"/>
  <c r="EC24" i="3" s="1"/>
  <c r="EB23" i="3"/>
  <c r="EB24" i="3" s="1"/>
  <c r="EA23" i="3"/>
  <c r="EA24" i="3" s="1"/>
  <c r="DZ23" i="3"/>
  <c r="DZ24" i="3" s="1"/>
  <c r="DY23" i="3"/>
  <c r="DY24" i="3" s="1"/>
  <c r="DX23" i="3"/>
  <c r="DX24" i="3" s="1"/>
  <c r="DW23" i="3"/>
  <c r="DW24" i="3" s="1"/>
  <c r="DV23" i="3"/>
  <c r="DV24" i="3" s="1"/>
  <c r="DU23" i="3"/>
  <c r="DU24" i="3" s="1"/>
  <c r="DT23" i="3"/>
  <c r="DT24" i="3" s="1"/>
  <c r="DS23" i="3"/>
  <c r="DS24" i="3" s="1"/>
  <c r="DR23" i="3"/>
  <c r="DR24" i="3" s="1"/>
  <c r="DQ23" i="3"/>
  <c r="DQ24" i="3" s="1"/>
  <c r="DP23" i="3"/>
  <c r="DP24" i="3" s="1"/>
  <c r="DO23" i="3"/>
  <c r="DO24" i="3" s="1"/>
  <c r="DN23" i="3"/>
  <c r="DN24" i="3" s="1"/>
  <c r="DM23" i="3"/>
  <c r="DM24" i="3" s="1"/>
  <c r="DL23" i="3"/>
  <c r="DL24" i="3" s="1"/>
  <c r="DK23" i="3"/>
  <c r="DK24" i="3" s="1"/>
  <c r="DJ23" i="3"/>
  <c r="DJ24" i="3" s="1"/>
  <c r="DI23" i="3"/>
  <c r="DI24" i="3" s="1"/>
  <c r="DH23" i="3"/>
  <c r="DH24" i="3" s="1"/>
  <c r="DG23" i="3"/>
  <c r="DG24" i="3" s="1"/>
  <c r="DF23" i="3"/>
  <c r="DF24" i="3" s="1"/>
  <c r="DE23" i="3"/>
  <c r="DE24" i="3" s="1"/>
  <c r="DD23" i="3"/>
  <c r="DD24" i="3" s="1"/>
  <c r="DC23" i="3"/>
  <c r="DC24" i="3" s="1"/>
  <c r="DB23" i="3"/>
  <c r="DB24" i="3" s="1"/>
  <c r="DA23" i="3"/>
  <c r="DA24" i="3" s="1"/>
  <c r="CZ23" i="3"/>
  <c r="CZ24" i="3" s="1"/>
  <c r="CY23" i="3"/>
  <c r="CY24" i="3" s="1"/>
  <c r="CX23" i="3"/>
  <c r="CX24" i="3" s="1"/>
  <c r="CW23" i="3"/>
  <c r="CW24" i="3" s="1"/>
  <c r="CV23" i="3"/>
  <c r="CV24" i="3" s="1"/>
  <c r="CU23" i="3"/>
  <c r="CU24" i="3" s="1"/>
  <c r="CT23" i="3"/>
  <c r="CT24" i="3" s="1"/>
  <c r="CS23" i="3"/>
  <c r="CS24" i="3" s="1"/>
  <c r="CR23" i="3"/>
  <c r="CR24" i="3" s="1"/>
  <c r="CQ23" i="3"/>
  <c r="CQ24" i="3" s="1"/>
  <c r="CP23" i="3"/>
  <c r="CP24" i="3" s="1"/>
  <c r="CO23" i="3"/>
  <c r="CO24" i="3" s="1"/>
  <c r="CN23" i="3"/>
  <c r="CN24" i="3" s="1"/>
  <c r="CM23" i="3"/>
  <c r="CM24" i="3" s="1"/>
  <c r="CL23" i="3"/>
  <c r="CL24" i="3" s="1"/>
  <c r="CK23" i="3"/>
  <c r="CK24" i="3" s="1"/>
  <c r="CJ23" i="3"/>
  <c r="CJ24" i="3" s="1"/>
  <c r="CI23" i="3"/>
  <c r="CI24" i="3" s="1"/>
  <c r="CH23" i="3"/>
  <c r="CH24" i="3" s="1"/>
  <c r="CG23" i="3"/>
  <c r="CG24" i="3" s="1"/>
  <c r="CF23" i="3"/>
  <c r="CF24" i="3" s="1"/>
  <c r="CE23" i="3"/>
  <c r="CE24" i="3" s="1"/>
  <c r="CD23" i="3"/>
  <c r="CD24" i="3" s="1"/>
  <c r="CC23" i="3"/>
  <c r="CC24" i="3" s="1"/>
  <c r="CB23" i="3"/>
  <c r="CB24" i="3" s="1"/>
  <c r="CA23" i="3"/>
  <c r="CA24" i="3" s="1"/>
  <c r="BZ23" i="3"/>
  <c r="BZ24" i="3" s="1"/>
  <c r="BY23" i="3"/>
  <c r="BY24" i="3" s="1"/>
  <c r="BX23" i="3"/>
  <c r="BX24" i="3" s="1"/>
  <c r="BW23" i="3"/>
  <c r="BW24" i="3" s="1"/>
  <c r="BV23" i="3"/>
  <c r="BV24" i="3" s="1"/>
  <c r="BU23" i="3"/>
  <c r="BU24" i="3" s="1"/>
  <c r="BT23" i="3"/>
  <c r="BT24" i="3" s="1"/>
  <c r="BS23" i="3"/>
  <c r="BS24" i="3" s="1"/>
  <c r="BR23" i="3"/>
  <c r="BR24" i="3" s="1"/>
  <c r="BQ23" i="3"/>
  <c r="BQ24" i="3" s="1"/>
  <c r="BP23" i="3"/>
  <c r="BP24" i="3" s="1"/>
  <c r="BO23" i="3"/>
  <c r="BO24" i="3" s="1"/>
  <c r="BN23" i="3"/>
  <c r="BN24" i="3" s="1"/>
  <c r="BM23" i="3"/>
  <c r="BM24" i="3" s="1"/>
  <c r="BL23" i="3"/>
  <c r="BL24" i="3" s="1"/>
  <c r="BK23" i="3"/>
  <c r="BK24" i="3" s="1"/>
  <c r="BJ23" i="3"/>
  <c r="BJ24" i="3" s="1"/>
  <c r="BI23" i="3"/>
  <c r="BI24" i="3" s="1"/>
  <c r="BH23" i="3"/>
  <c r="BH24" i="3" s="1"/>
  <c r="BG23" i="3"/>
  <c r="BG24" i="3" s="1"/>
  <c r="BF23" i="3"/>
  <c r="BF24" i="3" s="1"/>
  <c r="BE23" i="3"/>
  <c r="BE24" i="3" s="1"/>
  <c r="BD23" i="3"/>
  <c r="BD24" i="3" s="1"/>
  <c r="BC23" i="3"/>
  <c r="BC24" i="3" s="1"/>
  <c r="BB23" i="3"/>
  <c r="BB24" i="3" s="1"/>
  <c r="BA23" i="3"/>
  <c r="BA24" i="3" s="1"/>
  <c r="AZ23" i="3"/>
  <c r="AZ24" i="3" s="1"/>
  <c r="AY23" i="3"/>
  <c r="AY24" i="3" s="1"/>
  <c r="AX23" i="3"/>
  <c r="AX24" i="3" s="1"/>
  <c r="AW23" i="3"/>
  <c r="AW24" i="3" s="1"/>
  <c r="AV23" i="3"/>
  <c r="AV24" i="3" s="1"/>
  <c r="AU23" i="3"/>
  <c r="AU24" i="3" s="1"/>
  <c r="AT23" i="3"/>
  <c r="AT24" i="3" s="1"/>
  <c r="AS23" i="3"/>
  <c r="AS24" i="3" s="1"/>
  <c r="AR23" i="3"/>
  <c r="AR24" i="3" s="1"/>
  <c r="AQ23" i="3"/>
  <c r="AQ24" i="3" s="1"/>
  <c r="AP23" i="3"/>
  <c r="AP24" i="3" s="1"/>
  <c r="AO23" i="3"/>
  <c r="AO24" i="3" s="1"/>
  <c r="AN23" i="3"/>
  <c r="AN24" i="3" s="1"/>
  <c r="AM23" i="3"/>
  <c r="AM24" i="3" s="1"/>
  <c r="AL23" i="3"/>
  <c r="AL24" i="3" s="1"/>
  <c r="AK23" i="3"/>
  <c r="AK24" i="3" s="1"/>
  <c r="AJ23" i="3"/>
  <c r="AJ24" i="3" s="1"/>
  <c r="AI23" i="3"/>
  <c r="AI24" i="3" s="1"/>
  <c r="AH23" i="3"/>
  <c r="AH24" i="3" s="1"/>
  <c r="AG23" i="3"/>
  <c r="AG24" i="3" s="1"/>
  <c r="AF23" i="3"/>
  <c r="AF24" i="3" s="1"/>
  <c r="AE23" i="3"/>
  <c r="AE24" i="3" s="1"/>
  <c r="AD23" i="3"/>
  <c r="AD24" i="3" s="1"/>
  <c r="AC23" i="3"/>
  <c r="AC24" i="3" s="1"/>
  <c r="AB23" i="3"/>
  <c r="AB24" i="3" s="1"/>
  <c r="AA23" i="3"/>
  <c r="AA24" i="3" s="1"/>
  <c r="Z23" i="3"/>
  <c r="Z24" i="3" s="1"/>
  <c r="Y23" i="3"/>
  <c r="Y24" i="3" s="1"/>
  <c r="X23" i="3"/>
  <c r="X24" i="3" s="1"/>
  <c r="W23" i="3"/>
  <c r="W24" i="3" s="1"/>
  <c r="V23" i="3"/>
  <c r="V24" i="3" s="1"/>
  <c r="U23" i="3"/>
  <c r="U24" i="3" s="1"/>
  <c r="T23" i="3"/>
  <c r="T24" i="3" s="1"/>
  <c r="S23" i="3"/>
  <c r="S24" i="3" s="1"/>
  <c r="R23" i="3"/>
  <c r="R24" i="3" s="1"/>
  <c r="Q23" i="3"/>
  <c r="Q24" i="3" s="1"/>
  <c r="P23" i="3"/>
  <c r="P24" i="3" s="1"/>
  <c r="O23" i="3"/>
  <c r="O24" i="3" s="1"/>
  <c r="N23" i="3"/>
  <c r="N24" i="3" s="1"/>
  <c r="M23" i="3"/>
  <c r="M24" i="3" s="1"/>
  <c r="L23" i="3"/>
  <c r="L24" i="3" s="1"/>
  <c r="K23" i="3"/>
  <c r="K24" i="3" s="1"/>
  <c r="J23" i="3"/>
  <c r="J24" i="3" s="1"/>
  <c r="I23" i="3"/>
  <c r="I24" i="3" s="1"/>
  <c r="H23" i="3"/>
  <c r="H24" i="3" s="1"/>
  <c r="G23" i="3"/>
  <c r="G24" i="3" s="1"/>
  <c r="F23" i="3"/>
  <c r="F24" i="3" s="1"/>
  <c r="E23" i="3"/>
  <c r="E24" i="3" s="1"/>
  <c r="D23" i="3"/>
  <c r="D24" i="3" s="1"/>
  <c r="C23" i="3"/>
  <c r="C24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E46" i="5"/>
  <c r="D46" i="5" s="1"/>
  <c r="E45" i="5"/>
  <c r="D45" i="5" s="1"/>
  <c r="M41" i="5"/>
  <c r="L41" i="5" s="1"/>
  <c r="M42" i="5"/>
  <c r="L42" i="5" s="1"/>
  <c r="M43" i="5"/>
  <c r="L43" i="5" s="1"/>
  <c r="K41" i="5"/>
  <c r="J41" i="5" s="1"/>
  <c r="K42" i="5"/>
  <c r="J42" i="5" s="1"/>
  <c r="K43" i="5"/>
  <c r="J43" i="5" s="1"/>
  <c r="I41" i="5"/>
  <c r="H41" i="5" s="1"/>
  <c r="I42" i="5"/>
  <c r="H42" i="5" s="1"/>
  <c r="I43" i="5"/>
  <c r="H43" i="5" s="1"/>
  <c r="G41" i="5"/>
  <c r="F41" i="5" s="1"/>
  <c r="G42" i="5"/>
  <c r="F42" i="5" s="1"/>
  <c r="G43" i="5"/>
  <c r="F43" i="5" s="1"/>
  <c r="E41" i="5"/>
  <c r="D41" i="5" s="1"/>
  <c r="E42" i="5"/>
  <c r="D42" i="5" s="1"/>
  <c r="E43" i="5"/>
  <c r="D43" i="5" s="1"/>
  <c r="K32" i="5"/>
  <c r="J32" i="5" s="1"/>
  <c r="K33" i="5"/>
  <c r="J33" i="5" s="1"/>
  <c r="K34" i="5"/>
  <c r="J34" i="5" s="1"/>
  <c r="I33" i="5"/>
  <c r="H33" i="5" s="1"/>
  <c r="I34" i="5"/>
  <c r="H34" i="5" s="1"/>
  <c r="I32" i="5"/>
  <c r="H32" i="5" s="1"/>
  <c r="G32" i="5"/>
  <c r="F32" i="5" s="1"/>
  <c r="G33" i="5"/>
  <c r="F33" i="5" s="1"/>
  <c r="G34" i="5"/>
  <c r="F34" i="5" s="1"/>
  <c r="E32" i="5"/>
  <c r="D32" i="5" s="1"/>
  <c r="E33" i="5"/>
  <c r="D33" i="5" s="1"/>
  <c r="E34" i="5"/>
  <c r="D34" i="5" s="1"/>
  <c r="E27" i="5"/>
  <c r="D27" i="5" s="1"/>
  <c r="E28" i="5"/>
  <c r="D28" i="5" s="1"/>
  <c r="E29" i="5"/>
  <c r="D29" i="5" s="1"/>
  <c r="E50" i="4"/>
  <c r="D50" i="4" s="1"/>
  <c r="E49" i="4"/>
  <c r="D49" i="4" s="1"/>
  <c r="E48" i="4"/>
  <c r="D48" i="4" s="1"/>
  <c r="M44" i="4"/>
  <c r="L44" i="4" s="1"/>
  <c r="M45" i="4"/>
  <c r="L45" i="4" s="1"/>
  <c r="M46" i="4"/>
  <c r="L46" i="4" s="1"/>
  <c r="K44" i="4"/>
  <c r="J44" i="4" s="1"/>
  <c r="K45" i="4"/>
  <c r="J45" i="4" s="1"/>
  <c r="K46" i="4"/>
  <c r="J46" i="4" s="1"/>
  <c r="I44" i="4"/>
  <c r="H44" i="4" s="1"/>
  <c r="I45" i="4"/>
  <c r="H45" i="4" s="1"/>
  <c r="I46" i="4"/>
  <c r="H46" i="4" s="1"/>
  <c r="G44" i="4"/>
  <c r="F44" i="4" s="1"/>
  <c r="G45" i="4"/>
  <c r="F45" i="4" s="1"/>
  <c r="G46" i="4"/>
  <c r="F46" i="4" s="1"/>
  <c r="E44" i="4"/>
  <c r="D44" i="4" s="1"/>
  <c r="E45" i="4"/>
  <c r="D45" i="4" s="1"/>
  <c r="E46" i="4"/>
  <c r="D46" i="4" s="1"/>
  <c r="E41" i="4"/>
  <c r="D41" i="4" s="1"/>
  <c r="E39" i="4"/>
  <c r="D39" i="4" s="1"/>
  <c r="E40" i="4"/>
  <c r="D40" i="4" s="1"/>
  <c r="I35" i="4"/>
  <c r="H35" i="4" s="1"/>
  <c r="I36" i="4"/>
  <c r="H36" i="4" s="1"/>
  <c r="I37" i="4"/>
  <c r="H37" i="4" s="1"/>
  <c r="G35" i="4"/>
  <c r="F35" i="4" s="1"/>
  <c r="G36" i="4"/>
  <c r="F36" i="4" s="1"/>
  <c r="G37" i="4"/>
  <c r="F37" i="4" s="1"/>
  <c r="E35" i="4"/>
  <c r="D35" i="4" s="1"/>
  <c r="E36" i="4"/>
  <c r="D36" i="4" s="1"/>
  <c r="E37" i="4"/>
  <c r="D37" i="4" s="1"/>
  <c r="E30" i="4"/>
  <c r="D30" i="4" s="1"/>
  <c r="E31" i="4"/>
  <c r="D31" i="4" s="1"/>
  <c r="E32" i="4"/>
  <c r="D32" i="4" s="1"/>
  <c r="E47" i="3"/>
  <c r="D47" i="3" s="1"/>
  <c r="E46" i="3"/>
  <c r="D46" i="3" s="1"/>
  <c r="E45" i="3"/>
  <c r="D45" i="3" s="1"/>
  <c r="M41" i="3"/>
  <c r="L41" i="3" s="1"/>
  <c r="M42" i="3"/>
  <c r="L42" i="3" s="1"/>
  <c r="M43" i="3"/>
  <c r="L43" i="3" s="1"/>
  <c r="K41" i="3"/>
  <c r="J41" i="3" s="1"/>
  <c r="K42" i="3"/>
  <c r="J42" i="3" s="1"/>
  <c r="K43" i="3"/>
  <c r="J43" i="3" s="1"/>
  <c r="I41" i="3"/>
  <c r="H41" i="3" s="1"/>
  <c r="I42" i="3"/>
  <c r="H42" i="3" s="1"/>
  <c r="I43" i="3"/>
  <c r="H43" i="3" s="1"/>
  <c r="G41" i="3"/>
  <c r="F41" i="3" s="1"/>
  <c r="G42" i="3"/>
  <c r="F42" i="3" s="1"/>
  <c r="G43" i="3"/>
  <c r="F43" i="3" s="1"/>
  <c r="E41" i="3"/>
  <c r="D41" i="3" s="1"/>
  <c r="E42" i="3"/>
  <c r="D42" i="3" s="1"/>
  <c r="E43" i="3"/>
  <c r="D43" i="3" s="1"/>
  <c r="E36" i="3"/>
  <c r="D36" i="3" s="1"/>
  <c r="E37" i="3"/>
  <c r="D37" i="3" s="1"/>
  <c r="E38" i="3"/>
  <c r="D38" i="3" s="1"/>
  <c r="E33" i="3"/>
  <c r="D33" i="3" s="1"/>
  <c r="E28" i="3"/>
  <c r="D28" i="3" s="1"/>
  <c r="E29" i="3"/>
  <c r="D29" i="3" s="1"/>
  <c r="E27" i="3"/>
  <c r="D27" i="3" s="1"/>
  <c r="I32" i="3"/>
  <c r="H32" i="3" s="1"/>
  <c r="I33" i="3"/>
  <c r="H33" i="3" s="1"/>
  <c r="I34" i="3"/>
  <c r="H34" i="3" s="1"/>
  <c r="G34" i="3"/>
  <c r="F34" i="3" s="1"/>
  <c r="E32" i="3"/>
  <c r="D32" i="3" s="1"/>
  <c r="E34" i="3"/>
  <c r="D34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7" i="5"/>
  <c r="D47" i="5" s="1"/>
  <c r="E43" i="2"/>
  <c r="D43" i="2" s="1"/>
  <c r="E38" i="5"/>
  <c r="D38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54" i="1"/>
  <c r="D54" i="1" s="1"/>
  <c r="E63" i="1"/>
  <c r="D63" i="1" s="1"/>
  <c r="E64" i="1"/>
  <c r="D64" i="1" s="1"/>
  <c r="E62" i="2"/>
  <c r="D62" i="2" s="1"/>
  <c r="E63" i="2"/>
  <c r="D63" i="2" s="1"/>
  <c r="G33" i="3" l="1"/>
  <c r="F33" i="3" s="1"/>
  <c r="K35" i="5"/>
  <c r="J35" i="5"/>
  <c r="H35" i="3"/>
  <c r="I35" i="3"/>
  <c r="G32" i="3"/>
  <c r="F32" i="3" s="1"/>
  <c r="E44" i="1"/>
  <c r="D44" i="1" s="1"/>
  <c r="D47" i="1" s="1"/>
  <c r="L44" i="5"/>
  <c r="M44" i="5"/>
  <c r="J44" i="5"/>
  <c r="K44" i="5"/>
  <c r="I44" i="5"/>
  <c r="H44" i="5"/>
  <c r="F44" i="5"/>
  <c r="G44" i="5"/>
  <c r="H35" i="5"/>
  <c r="I35" i="5"/>
  <c r="F35" i="5"/>
  <c r="G35" i="5"/>
  <c r="D35" i="5"/>
  <c r="D48" i="5"/>
  <c r="L47" i="4"/>
  <c r="M47" i="4"/>
  <c r="K47" i="4"/>
  <c r="J47" i="4"/>
  <c r="H47" i="4"/>
  <c r="I47" i="4"/>
  <c r="F47" i="4"/>
  <c r="G47" i="4"/>
  <c r="I38" i="4"/>
  <c r="H38" i="4"/>
  <c r="G38" i="4"/>
  <c r="F38" i="4"/>
  <c r="E51" i="4"/>
  <c r="D33" i="4"/>
  <c r="M44" i="3"/>
  <c r="L44" i="3"/>
  <c r="K44" i="3"/>
  <c r="J44" i="3"/>
  <c r="H44" i="3"/>
  <c r="I44" i="3"/>
  <c r="G44" i="3"/>
  <c r="F44" i="3"/>
  <c r="D44" i="5"/>
  <c r="E35" i="5"/>
  <c r="E48" i="5"/>
  <c r="D42" i="4"/>
  <c r="F35" i="3"/>
  <c r="E35" i="3"/>
  <c r="E44" i="3"/>
  <c r="E48" i="3"/>
  <c r="D35" i="3"/>
  <c r="D48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30" i="3"/>
  <c r="D47" i="4"/>
  <c r="E44" i="5"/>
  <c r="E30" i="3"/>
  <c r="D44" i="3"/>
  <c r="E39" i="3"/>
  <c r="D39" i="3"/>
  <c r="D39" i="5"/>
  <c r="E51" i="2"/>
  <c r="D51" i="4"/>
  <c r="E60" i="2"/>
  <c r="E47" i="4"/>
  <c r="E56" i="1"/>
  <c r="D61" i="1"/>
  <c r="E64" i="2"/>
  <c r="E42" i="4"/>
  <c r="E65" i="1"/>
  <c r="E38" i="4"/>
  <c r="E52" i="1"/>
  <c r="D38" i="4"/>
  <c r="E33" i="4"/>
  <c r="E61" i="1"/>
  <c r="D64" i="2"/>
  <c r="E30" i="5"/>
  <c r="D30" i="5"/>
  <c r="D52" i="1"/>
  <c r="G35" i="3" l="1"/>
  <c r="E47" i="1"/>
</calcChain>
</file>

<file path=xl/sharedStrings.xml><?xml version="1.0" encoding="utf-8"?>
<sst xmlns="http://schemas.openxmlformats.org/spreadsheetml/2006/main" count="2305" uniqueCount="1452">
  <si>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</si>
  <si>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</si>
  <si>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</si>
  <si>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</si>
  <si>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</si>
  <si>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</si>
  <si>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</si>
  <si>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</si>
  <si>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</si>
  <si>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</si>
  <si>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</si>
  <si>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</si>
  <si>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</si>
  <si>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</si>
  <si>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</si>
  <si>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</si>
  <si>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</si>
  <si>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</si>
  <si>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</si>
  <si>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</si>
  <si>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</si>
  <si>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</si>
  <si>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</si>
  <si>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</si>
  <si>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</si>
  <si>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</si>
  <si>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</si>
  <si>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</si>
  <si>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</si>
  <si>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</si>
  <si>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</si>
  <si>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</si>
  <si>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</si>
  <si>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</si>
  <si>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</si>
  <si>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</si>
  <si>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</si>
  <si>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</si>
  <si>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</si>
  <si>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</si>
  <si>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</si>
  <si>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</si>
  <si>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</si>
  <si>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</si>
  <si>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</si>
  <si>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</si>
  <si>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</si>
  <si>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</si>
  <si>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</si>
  <si>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</si>
  <si>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</si>
  <si>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</si>
  <si>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</si>
  <si>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</si>
  <si>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</si>
  <si>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</si>
  <si>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</si>
  <si>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</si>
  <si>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</si>
  <si>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</si>
  <si>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</si>
  <si>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</si>
  <si>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</si>
  <si>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</si>
  <si>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</si>
  <si>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</si>
  <si>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</si>
  <si>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</si>
  <si>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</si>
  <si>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</si>
  <si>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</si>
  <si>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</si>
  <si>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</si>
  <si>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</si>
  <si>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</si>
  <si>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</si>
  <si>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</si>
  <si>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</si>
  <si>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</si>
  <si>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</si>
  <si>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</si>
  <si>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</si>
  <si>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</si>
  <si>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</si>
  <si>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</si>
  <si>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</si>
  <si>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</si>
  <si>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</si>
  <si>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</si>
  <si>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</si>
  <si>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</si>
  <si>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</si>
  <si>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</si>
  <si>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</si>
  <si>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</si>
  <si>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</si>
  <si>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</si>
  <si>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</si>
  <si>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</si>
  <si>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</si>
  <si>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</si>
  <si>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</si>
  <si>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</si>
  <si>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</si>
  <si>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</si>
  <si>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</si>
  <si>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</si>
  <si>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</si>
  <si>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</si>
  <si>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</si>
  <si>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</si>
  <si>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</si>
  <si>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</si>
  <si>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</si>
  <si>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</si>
  <si>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</si>
  <si>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</si>
  <si>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</si>
  <si>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</si>
  <si>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</si>
  <si>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</si>
  <si>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</si>
  <si>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</si>
  <si>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</si>
  <si>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</si>
  <si>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</si>
  <si>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</si>
  <si>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</si>
  <si>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</si>
  <si>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</si>
  <si>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</si>
  <si>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</si>
  <si>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</si>
  <si>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</si>
  <si>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</si>
  <si>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</si>
  <si>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</si>
  <si>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</si>
  <si>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</si>
  <si>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</si>
  <si>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</si>
  <si>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</si>
  <si>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</si>
  <si>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</si>
  <si>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</si>
  <si>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</si>
  <si>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</si>
  <si>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</si>
  <si>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</si>
  <si>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</si>
  <si>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</si>
  <si>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</si>
  <si>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</si>
  <si>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</si>
  <si>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</si>
  <si>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</si>
  <si>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</si>
  <si>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</si>
  <si>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</si>
  <si>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</si>
  <si>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</si>
  <si>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</si>
  <si>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</si>
  <si>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</si>
  <si>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</si>
  <si>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</si>
  <si>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</si>
  <si>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</si>
  <si>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</si>
  <si>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</si>
  <si>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</si>
  <si>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</si>
  <si>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</si>
  <si>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</si>
  <si>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</si>
  <si>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</si>
  <si>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</si>
  <si>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</si>
  <si>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</si>
  <si>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</si>
  <si>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</si>
  <si>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</si>
  <si>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</si>
  <si>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</si>
  <si>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</si>
  <si>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</si>
  <si>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</si>
  <si>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</si>
  <si>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</si>
  <si>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</si>
  <si>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</si>
  <si>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</si>
  <si>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</si>
  <si>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</si>
  <si>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</si>
  <si>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</si>
  <si>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</si>
  <si>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</si>
  <si>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</si>
  <si>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</si>
  <si>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</si>
  <si>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</si>
  <si>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</si>
  <si>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</si>
  <si>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</si>
  <si>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</si>
  <si>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</si>
  <si>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</si>
  <si>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</si>
  <si>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</si>
  <si>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</si>
  <si>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</si>
  <si>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</si>
  <si>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</si>
  <si>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</si>
  <si>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</si>
  <si>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</si>
  <si>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</si>
  <si>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</si>
  <si>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</si>
  <si>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</si>
  <si>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</si>
  <si>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</si>
  <si>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</si>
  <si>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</si>
  <si>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</si>
  <si>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</si>
  <si>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</si>
  <si>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</si>
  <si>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</si>
  <si>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</si>
  <si>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</si>
  <si>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</si>
  <si>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</si>
  <si>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</si>
  <si>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</si>
  <si>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</si>
  <si>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</si>
  <si>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</si>
  <si>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</si>
  <si>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</si>
  <si>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</si>
  <si>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</si>
  <si>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</si>
  <si>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</si>
  <si>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</si>
  <si>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</si>
  <si>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</si>
  <si>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</si>
  <si>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</si>
  <si>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</si>
  <si>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</si>
  <si>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</si>
  <si>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</si>
  <si>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</si>
  <si>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</si>
  <si>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</si>
  <si>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</si>
  <si>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</si>
  <si>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</si>
  <si>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</si>
  <si>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</si>
  <si>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</si>
  <si>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</si>
  <si>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</si>
  <si>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</si>
  <si>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</si>
  <si>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</si>
  <si>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</si>
  <si>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</si>
  <si>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</si>
  <si>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</si>
  <si>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</si>
  <si>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</si>
  <si>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</si>
  <si>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</si>
  <si>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</si>
  <si>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</si>
  <si>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</si>
  <si>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</si>
  <si>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</si>
  <si>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</si>
  <si>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</si>
  <si>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</si>
  <si>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</si>
  <si>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</si>
  <si>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</si>
  <si>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</si>
  <si>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</si>
  <si>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</si>
  <si>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</si>
  <si>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</si>
  <si>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</si>
  <si>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</si>
  <si>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</si>
  <si>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</si>
  <si>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</si>
  <si>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</si>
  <si>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</si>
  <si>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</si>
  <si>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</si>
  <si>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</si>
  <si>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</si>
  <si>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</si>
  <si>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</si>
  <si>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</si>
  <si>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</si>
  <si>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</si>
  <si>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</si>
  <si>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</si>
  <si>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</si>
  <si>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</si>
  <si>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</si>
  <si>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</si>
  <si>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</si>
  <si>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</si>
  <si>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</si>
  <si>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</si>
  <si>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</si>
  <si>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</si>
  <si>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</si>
  <si>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</si>
  <si>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</si>
  <si>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</si>
  <si>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</si>
  <si>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</si>
  <si>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</si>
  <si>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</si>
  <si>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</si>
  <si>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</si>
  <si>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</si>
  <si>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</si>
  <si>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</si>
  <si>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</si>
  <si>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</si>
  <si>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</si>
  <si>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</si>
  <si>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</si>
  <si>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</si>
  <si>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</si>
  <si>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</si>
  <si>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</si>
  <si>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</si>
  <si>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</si>
  <si>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</si>
  <si>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</si>
  <si>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</si>
  <si>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</si>
  <si>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</si>
  <si>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</si>
  <si>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</si>
  <si>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</si>
  <si>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</si>
  <si>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</si>
  <si>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</si>
  <si>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</si>
  <si>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</si>
  <si>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</si>
  <si>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</si>
  <si>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</si>
  <si>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</si>
  <si>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</si>
  <si>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</si>
  <si>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</si>
  <si>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</si>
  <si>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</si>
  <si>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</si>
  <si>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</si>
  <si>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</si>
  <si>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</si>
  <si>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</si>
  <si>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</si>
  <si>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</si>
  <si>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</si>
  <si>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</si>
  <si>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</si>
  <si>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</si>
  <si>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</si>
  <si>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</si>
  <si>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</si>
  <si>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</si>
  <si>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</si>
  <si>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</si>
  <si>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</si>
  <si>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</si>
  <si>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</si>
  <si>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</si>
  <si>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</si>
  <si>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</si>
  <si>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</si>
  <si>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</si>
  <si>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</si>
  <si>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</si>
  <si>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</si>
  <si>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</si>
  <si>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</si>
  <si>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</si>
  <si>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</si>
  <si>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</si>
  <si>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</si>
  <si>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</si>
  <si>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</si>
  <si>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</si>
  <si>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</si>
  <si>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</si>
  <si>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</si>
  <si>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</si>
  <si>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</si>
  <si>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</si>
  <si>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</si>
  <si>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</si>
  <si>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</si>
  <si>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</si>
  <si>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</si>
  <si>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</si>
  <si>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</si>
  <si>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</si>
  <si>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</si>
  <si>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</si>
  <si>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</si>
  <si>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</si>
  <si>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</si>
  <si>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</si>
  <si>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</si>
  <si>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</si>
  <si>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</si>
  <si>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</si>
  <si>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</si>
  <si>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</si>
  <si>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</si>
  <si>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</si>
  <si>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</si>
  <si>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</si>
  <si>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</si>
  <si>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</si>
  <si>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</si>
  <si>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</si>
  <si>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</si>
  <si>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</si>
  <si>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</si>
  <si>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</si>
  <si>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</si>
  <si>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</si>
  <si>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</si>
  <si>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</si>
  <si>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</si>
  <si>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</si>
  <si>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</si>
  <si>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</si>
  <si>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</si>
  <si>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</si>
  <si>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</si>
  <si>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</si>
  <si>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</si>
  <si>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</si>
  <si>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</si>
  <si>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</si>
  <si>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</si>
  <si>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</si>
  <si>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</si>
  <si>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</si>
  <si>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</si>
  <si>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</si>
  <si>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</si>
  <si>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</si>
  <si>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</si>
  <si>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</si>
  <si>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</si>
  <si>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</si>
  <si>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</si>
  <si>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</si>
  <si>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</si>
  <si>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</si>
  <si>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</si>
  <si>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</si>
  <si>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</si>
  <si>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</si>
  <si>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</si>
  <si>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</si>
  <si>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</si>
  <si>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</si>
  <si>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</si>
  <si>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</si>
  <si>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</si>
  <si>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</si>
  <si>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</si>
  <si>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</si>
  <si>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</si>
  <si>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</si>
  <si>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</si>
  <si>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</si>
  <si>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</si>
  <si>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</si>
  <si>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</si>
  <si>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</si>
  <si>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</si>
  <si>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</si>
  <si>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</si>
  <si>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</si>
  <si>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</si>
  <si>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</si>
  <si>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</si>
  <si>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</si>
  <si>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</si>
  <si>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</si>
  <si>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</si>
  <si>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</si>
  <si>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</si>
  <si>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</si>
  <si>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</si>
  <si>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</si>
  <si>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</si>
  <si>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</si>
  <si>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</si>
  <si>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</si>
  <si>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</si>
  <si>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</si>
  <si>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</si>
  <si>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</si>
  <si>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</si>
  <si>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</si>
  <si>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</si>
  <si>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</si>
  <si>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</si>
  <si>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</si>
  <si>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</si>
  <si>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</si>
  <si>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</si>
  <si>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</si>
  <si>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</si>
  <si>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</si>
  <si>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</si>
  <si>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</si>
  <si>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</si>
  <si>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</si>
  <si>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</si>
  <si>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</si>
  <si>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</si>
  <si>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</si>
  <si>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</si>
  <si>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</si>
  <si>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</si>
  <si>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</si>
  <si>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</si>
  <si>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</si>
  <si>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</si>
  <si>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</si>
  <si>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</si>
  <si>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</si>
  <si>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</si>
  <si>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</si>
  <si>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</si>
  <si>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</si>
  <si>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</si>
  <si>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</si>
  <si>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</si>
  <si>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</si>
  <si>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</si>
  <si>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</si>
  <si>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</si>
  <si>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</si>
  <si>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</si>
  <si>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</si>
  <si>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</si>
  <si>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</si>
  <si>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</si>
  <si>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</si>
  <si>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</si>
  <si>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</si>
  <si>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</si>
  <si>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</si>
  <si>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</si>
  <si>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</si>
  <si>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</si>
  <si>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</si>
  <si>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</si>
  <si>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</si>
  <si>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</si>
  <si>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</si>
  <si>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</si>
  <si>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</si>
  <si>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</si>
  <si>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</si>
  <si>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</si>
  <si>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</si>
  <si>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</si>
  <si>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</si>
  <si>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</si>
  <si>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</si>
  <si>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</si>
  <si>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</si>
  <si>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</si>
  <si>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</si>
  <si>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</si>
  <si>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</si>
  <si>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</si>
  <si>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</si>
  <si>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</si>
  <si>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</si>
  <si>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</si>
  <si>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</si>
  <si>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</si>
  <si>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</si>
  <si>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</si>
  <si>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</si>
  <si>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</si>
  <si>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</si>
  <si>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</si>
  <si>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</si>
  <si>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</si>
  <si>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</si>
  <si>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</si>
  <si>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</si>
  <si>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</si>
  <si>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</si>
  <si>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</si>
  <si>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</si>
  <si>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</si>
  <si>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</si>
  <si>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</si>
  <si>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</si>
  <si>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</si>
  <si>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</si>
  <si>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</si>
  <si>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</si>
  <si>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</si>
  <si>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</si>
  <si>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</si>
  <si>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</si>
  <si>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</si>
  <si>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</si>
  <si>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</si>
  <si>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</si>
  <si>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</si>
  <si>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</si>
  <si>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</si>
  <si>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</si>
  <si>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</si>
  <si>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</si>
  <si>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</si>
  <si>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</si>
  <si>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</si>
  <si>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</si>
  <si>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</si>
  <si>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</si>
  <si>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</si>
  <si>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</si>
  <si>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</si>
  <si>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</si>
  <si>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</si>
  <si>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</si>
  <si>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</si>
  <si>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</si>
  <si>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</si>
  <si>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</si>
  <si>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</si>
  <si>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</si>
  <si>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</si>
  <si>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</si>
  <si>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</si>
  <si>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</si>
  <si>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</si>
  <si>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</si>
  <si>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</si>
  <si>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</si>
  <si>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</si>
  <si>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</si>
  <si>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</si>
  <si>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</si>
  <si>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</si>
  <si>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</si>
  <si>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</si>
  <si>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</si>
  <si>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</si>
  <si>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</si>
  <si>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</si>
  <si>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</si>
  <si>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</si>
  <si>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</si>
  <si>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</si>
  <si>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</si>
  <si>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</si>
  <si>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</si>
  <si>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</si>
  <si>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</si>
  <si>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</si>
  <si>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</si>
  <si>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</si>
  <si>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</si>
  <si>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</si>
  <si>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</si>
  <si>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</si>
  <si>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</si>
  <si>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</si>
  <si>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</si>
  <si>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</si>
  <si>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</si>
  <si>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</si>
  <si>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</si>
  <si>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</si>
  <si>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</si>
  <si>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</si>
  <si>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</si>
  <si>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</si>
  <si>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</si>
  <si>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</si>
  <si>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</si>
  <si>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</si>
  <si>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</si>
  <si>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</si>
  <si>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</si>
  <si>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</si>
  <si>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</si>
  <si>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</si>
  <si>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</si>
  <si>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</si>
  <si>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</si>
  <si>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</si>
  <si>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</si>
  <si>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</si>
  <si>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</si>
  <si>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</si>
  <si>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</si>
  <si>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</si>
  <si>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</si>
  <si>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</si>
  <si>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</si>
  <si>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</si>
  <si>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</si>
  <si>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</si>
  <si>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</si>
  <si>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</si>
  <si>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</si>
  <si>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</si>
  <si>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</si>
  <si>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</si>
  <si>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</si>
  <si>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</si>
  <si>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</si>
  <si>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</si>
  <si>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</si>
  <si>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</si>
  <si>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</si>
  <si>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</si>
  <si>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</si>
  <si>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</si>
  <si>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</si>
  <si>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</si>
  <si>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</si>
  <si>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</si>
  <si>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</si>
  <si>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</si>
  <si>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</si>
  <si>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</si>
  <si>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</si>
  <si>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</si>
  <si>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</si>
  <si>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</si>
  <si>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</si>
  <si>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</si>
  <si>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</si>
  <si>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</si>
  <si>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</si>
  <si>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</si>
  <si>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</si>
  <si>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</si>
  <si>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</si>
  <si>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</si>
  <si>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</si>
  <si>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</si>
  <si>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</si>
  <si>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</si>
  <si>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</si>
  <si>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</si>
  <si>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</si>
  <si>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</si>
  <si>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</si>
  <si>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</si>
  <si>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</si>
  <si>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</si>
  <si>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</si>
  <si>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</si>
  <si>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</si>
  <si>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</si>
  <si>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</si>
  <si>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</si>
  <si>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</si>
  <si>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</si>
  <si>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</si>
  <si>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</si>
  <si>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</si>
  <si>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</si>
  <si>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</si>
  <si>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</si>
  <si>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</si>
  <si>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</si>
  <si>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</si>
  <si>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</si>
  <si>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</si>
  <si>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</si>
  <si>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</si>
  <si>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</si>
  <si>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</si>
  <si>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</si>
  <si>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</si>
  <si>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</si>
  <si>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</si>
  <si>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</si>
  <si>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</si>
  <si>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</si>
  <si>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</si>
  <si>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</si>
  <si>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</si>
  <si>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</si>
  <si>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</si>
  <si>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</si>
  <si>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</si>
  <si>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</si>
  <si>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</si>
  <si>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</si>
  <si>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</si>
  <si>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</si>
  <si>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</si>
  <si>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</si>
  <si>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</si>
  <si>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</si>
  <si>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</si>
  <si>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</si>
  <si>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</si>
  <si>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</si>
  <si>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</si>
  <si>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</si>
  <si>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</si>
  <si>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</si>
  <si>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</si>
  <si>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</si>
  <si>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</si>
  <si>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</si>
  <si>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</si>
  <si>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</si>
  <si>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</si>
  <si>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</si>
  <si>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</si>
  <si>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</si>
  <si>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</si>
  <si>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</si>
  <si>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</si>
  <si>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</si>
  <si>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</si>
  <si>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</si>
  <si>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</si>
  <si>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</si>
  <si>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</si>
  <si>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</si>
  <si>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</si>
  <si>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</si>
  <si>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</si>
  <si>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</si>
  <si>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</si>
  <si>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</si>
  <si>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</si>
  <si>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</si>
  <si>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</si>
  <si>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</si>
  <si>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</si>
  <si>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</si>
  <si>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</si>
  <si>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</si>
  <si>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</si>
  <si>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</si>
  <si>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</si>
  <si>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</si>
  <si>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</si>
  <si>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</si>
  <si>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</si>
  <si>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</si>
  <si>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</si>
  <si>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</si>
  <si>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</si>
  <si>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</si>
  <si>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</si>
  <si>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</si>
  <si>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</si>
  <si>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</si>
  <si>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</si>
  <si>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</si>
  <si>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</si>
  <si>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</si>
  <si>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</si>
  <si>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</si>
  <si>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</si>
  <si>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</si>
  <si>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</si>
  <si>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</si>
  <si>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</si>
  <si>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</si>
  <si>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</si>
  <si>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</si>
  <si>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</si>
  <si>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</si>
  <si>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</si>
  <si>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</si>
  <si>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</si>
  <si>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</si>
  <si>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</si>
  <si>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</si>
  <si>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</si>
  <si>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</si>
  <si>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</si>
  <si>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</si>
  <si>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</si>
  <si>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</si>
  <si>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</si>
  <si>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</si>
  <si>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</si>
  <si>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</si>
  <si>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</si>
  <si>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</si>
  <si>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</si>
  <si>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</si>
  <si>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</si>
  <si>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</si>
  <si>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</si>
  <si>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</si>
  <si>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</si>
  <si>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</si>
  <si>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</si>
  <si>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</si>
  <si>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</si>
  <si>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</si>
  <si>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</si>
  <si>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</si>
  <si>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</si>
  <si>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</si>
  <si>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</si>
  <si>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</si>
  <si>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</si>
  <si>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</si>
  <si>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</si>
  <si>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</si>
  <si>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</si>
  <si>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</si>
  <si>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</si>
  <si>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</si>
  <si>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</si>
  <si>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</si>
  <si>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</si>
  <si>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</si>
  <si>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</si>
  <si>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</si>
  <si>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</si>
  <si>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</si>
  <si>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</si>
  <si>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</si>
  <si>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</si>
  <si>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</si>
  <si>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</si>
  <si>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</si>
  <si>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</si>
  <si>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</si>
  <si>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</si>
  <si>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</si>
  <si>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</si>
  <si>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</si>
  <si>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</si>
  <si>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</si>
  <si>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</si>
  <si>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</si>
  <si>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</si>
  <si>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</si>
  <si>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</si>
  <si>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</si>
  <si>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</si>
  <si>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</si>
  <si>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</si>
  <si>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</si>
  <si>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</si>
  <si>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</si>
  <si>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</si>
  <si>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</si>
  <si>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</si>
  <si>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</si>
  <si>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</si>
  <si>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</si>
  <si>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</si>
  <si>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</si>
  <si>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</si>
  <si>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</si>
  <si>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</si>
  <si>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</si>
  <si>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</si>
  <si>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</si>
  <si>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</si>
  <si>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</si>
  <si>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</si>
  <si>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</si>
  <si>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</si>
  <si>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</si>
  <si>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</si>
  <si>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</si>
  <si>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</si>
  <si>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</si>
  <si>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</si>
  <si>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</si>
  <si>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</si>
  <si>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</si>
  <si>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</si>
  <si>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</si>
  <si>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</si>
  <si>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</si>
  <si>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</si>
  <si>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</si>
  <si>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</si>
  <si>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</si>
  <si>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</si>
  <si>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</si>
  <si>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</si>
  <si>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</si>
  <si>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</si>
  <si>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</si>
  <si>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</si>
  <si>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</si>
  <si>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</si>
  <si>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</si>
  <si>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</si>
  <si>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</si>
  <si>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</si>
  <si>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</si>
  <si>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</si>
  <si>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</si>
  <si>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</si>
  <si>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</si>
  <si>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</si>
  <si>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</si>
  <si>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</si>
  <si>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</si>
  <si>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</si>
  <si>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</si>
  <si>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</si>
  <si>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</si>
  <si>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</si>
  <si>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</si>
  <si>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</si>
  <si>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</si>
  <si>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</si>
  <si>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</si>
  <si>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</si>
  <si>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</si>
  <si>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</si>
  <si>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</si>
  <si>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</si>
  <si>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</si>
  <si>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</si>
  <si>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</si>
  <si>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</si>
  <si>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</si>
  <si>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</si>
  <si>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</si>
  <si>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</si>
  <si>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</si>
  <si>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</si>
  <si>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</si>
  <si>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</si>
  <si>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</si>
  <si>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</si>
  <si>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</si>
  <si>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</si>
  <si>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</si>
  <si>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</si>
  <si>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</si>
  <si>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</si>
  <si>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</si>
  <si>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</si>
  <si>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</si>
  <si>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</si>
  <si>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</si>
  <si>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</si>
  <si>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</si>
  <si>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</si>
  <si>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</si>
  <si>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</si>
  <si>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</si>
  <si>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</si>
  <si>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</si>
  <si>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</si>
  <si>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</si>
  <si>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</si>
  <si>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</si>
  <si>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</si>
  <si>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</si>
  <si>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</si>
  <si>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</si>
  <si>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</si>
  <si>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</si>
  <si>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</si>
  <si>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</si>
  <si>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</si>
  <si>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</si>
  <si>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</si>
  <si>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</si>
  <si>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</si>
  <si>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</si>
  <si>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</si>
  <si>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</si>
  <si>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</si>
  <si>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</si>
  <si>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</si>
  <si>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</si>
  <si>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</si>
  <si>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</si>
  <si>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</si>
  <si>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</si>
  <si>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</si>
  <si>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</si>
  <si>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</si>
  <si>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</si>
  <si>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</si>
  <si>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</si>
  <si>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</si>
  <si>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</si>
  <si>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</si>
  <si>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</si>
  <si>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</si>
  <si>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</si>
  <si>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</si>
  <si>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</si>
  <si>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</si>
  <si>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</si>
  <si>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</si>
  <si>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</si>
  <si>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</si>
  <si>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</si>
  <si>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</si>
  <si>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</si>
  <si>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</si>
  <si>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</si>
  <si>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</si>
  <si>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</si>
  <si>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</si>
  <si>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</si>
  <si>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</si>
  <si>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</si>
  <si>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</si>
  <si>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</si>
  <si>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</si>
  <si>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</si>
  <si>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</si>
  <si>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</si>
  <si>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</si>
  <si>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</si>
  <si>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</si>
  <si>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</si>
  <si>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</si>
  <si>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</si>
  <si>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</si>
  <si>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</si>
  <si>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</si>
  <si>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</si>
  <si>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</si>
  <si>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</si>
  <si>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</si>
  <si>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</si>
  <si>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</si>
  <si>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</si>
  <si>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</si>
  <si>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</si>
  <si>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</si>
  <si>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</si>
  <si>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</si>
  <si>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</si>
  <si>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</si>
  <si>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</si>
  <si>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</si>
  <si>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</si>
  <si>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</si>
  <si>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</si>
  <si>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</si>
  <si>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</si>
  <si>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</si>
  <si>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</si>
  <si>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</si>
  <si>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</si>
  <si>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</si>
  <si>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</si>
  <si>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</si>
  <si>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</si>
  <si>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</si>
  <si>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</si>
  <si>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</si>
  <si>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</si>
  <si>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</si>
  <si>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</si>
  <si>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</si>
  <si>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</si>
  <si>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</si>
  <si>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</si>
  <si>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</si>
  <si>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</si>
  <si>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</si>
  <si>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</si>
  <si>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</si>
  <si>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</si>
  <si>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</si>
  <si>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</si>
  <si>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</si>
  <si>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</si>
  <si>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</si>
  <si>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</si>
  <si>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</si>
  <si>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</si>
  <si>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</si>
  <si>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</si>
  <si>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</si>
  <si>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</si>
  <si>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</si>
  <si>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</si>
  <si>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</si>
  <si>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</si>
  <si>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</si>
  <si>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</si>
  <si>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</si>
  <si>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</si>
  <si>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</si>
  <si>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</si>
  <si>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</si>
  <si>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</si>
  <si>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</si>
  <si>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</si>
  <si>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</si>
  <si>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</si>
  <si>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</si>
  <si>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</si>
  <si>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</si>
  <si>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</si>
  <si>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</si>
  <si>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</si>
  <si>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</si>
  <si>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</si>
  <si>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</si>
  <si>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</si>
  <si>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</si>
  <si>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</si>
  <si>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</si>
  <si>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</si>
  <si>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</si>
  <si>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</si>
  <si>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</si>
  <si>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</si>
  <si>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</si>
  <si>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</si>
  <si>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</si>
  <si>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</si>
  <si>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</si>
  <si>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</si>
  <si>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</si>
  <si>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</si>
  <si>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</si>
  <si>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</si>
  <si>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</si>
  <si>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</si>
  <si>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</si>
  <si>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</si>
  <si>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</si>
  <si>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</si>
  <si>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</si>
  <si>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</si>
  <si>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</si>
  <si>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</si>
  <si>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</si>
  <si>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</si>
  <si>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</si>
  <si>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</si>
  <si>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</si>
  <si>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</si>
  <si>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</si>
  <si>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</si>
  <si>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</si>
  <si>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</si>
  <si>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</si>
  <si>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</si>
  <si>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</si>
  <si>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</si>
  <si>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</si>
  <si>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</si>
  <si>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</si>
  <si>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</si>
  <si>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</si>
  <si>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</si>
  <si>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</si>
  <si>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</si>
  <si>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</si>
  <si>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</si>
  <si>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</si>
  <si>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</si>
  <si>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</si>
  <si>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</si>
  <si>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</si>
  <si>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</si>
  <si>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</si>
  <si>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</si>
  <si>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</si>
  <si>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</si>
  <si>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</si>
  <si>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</si>
  <si>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</si>
  <si>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</si>
  <si>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</si>
  <si>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</si>
  <si>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</si>
  <si>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</si>
  <si>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</si>
  <si>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</si>
  <si>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</si>
  <si>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</si>
  <si>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</si>
  <si>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</si>
  <si>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</si>
  <si>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</si>
  <si>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</si>
  <si>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</si>
  <si>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</si>
  <si>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</si>
  <si>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</si>
  <si>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</si>
  <si>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</si>
  <si>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</si>
  <si>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</si>
  <si>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</si>
  <si>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</si>
  <si>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</si>
  <si>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</si>
  <si>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</si>
  <si>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</si>
  <si>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</si>
  <si>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</si>
  <si>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</si>
  <si>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</si>
  <si>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</si>
  <si>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</si>
  <si>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</si>
  <si>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</si>
  <si>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</si>
  <si>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</si>
  <si>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</si>
  <si>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</si>
  <si>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</si>
  <si>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</si>
  <si>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</si>
  <si>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</si>
  <si>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</si>
  <si>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</si>
  <si>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</si>
  <si>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</si>
  <si>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</si>
  <si>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</si>
  <si>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</si>
  <si>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</si>
  <si>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</si>
  <si>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</si>
  <si>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</si>
  <si>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</si>
  <si>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</si>
  <si>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</si>
  <si>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</si>
  <si>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</si>
  <si>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</si>
  <si>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</si>
  <si>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</si>
  <si>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</si>
  <si>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</si>
  <si>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</si>
  <si>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</si>
  <si>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</si>
  <si>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</si>
  <si>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</si>
  <si>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</si>
  <si>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</si>
  <si>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</si>
  <si>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</si>
  <si>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</si>
  <si>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</si>
  <si>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</si>
  <si>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</si>
  <si>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</si>
  <si>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</si>
  <si>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</si>
  <si>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</si>
  <si>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</si>
  <si>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</si>
  <si>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</si>
  <si>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</si>
  <si>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</si>
  <si>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</si>
  <si>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</si>
  <si>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</si>
  <si>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</si>
  <si>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</si>
  <si>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</si>
  <si>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</si>
  <si>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</si>
  <si>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</si>
  <si>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</si>
  <si>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</si>
  <si>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</si>
  <si>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</si>
  <si>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</si>
  <si>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</si>
  <si>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</si>
  <si>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</si>
  <si>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</si>
  <si>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</si>
  <si>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</si>
  <si>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2024-2025</t>
  </si>
  <si>
    <t>Группа: Солнышко</t>
  </si>
  <si>
    <r>
      <rPr>
        <b/>
        <sz val="12"/>
        <color theme="1"/>
        <rFont val="Times New Roman"/>
        <family val="1"/>
        <charset val="204"/>
      </rPr>
      <t xml:space="preserve">Группа: </t>
    </r>
    <r>
      <rPr>
        <sz val="12"/>
        <color theme="1"/>
        <rFont val="Times New Roman"/>
        <family val="1"/>
        <charset val="204"/>
      </rPr>
      <t>Солнышко</t>
    </r>
  </si>
  <si>
    <r>
      <rPr>
        <b/>
        <sz val="12"/>
        <color theme="1"/>
        <rFont val="Times New Roman"/>
        <family val="1"/>
        <charset val="204"/>
      </rPr>
      <t>Сроки проведения</t>
    </r>
    <r>
      <rPr>
        <sz val="12"/>
        <color theme="1"/>
        <rFont val="Times New Roman"/>
        <family val="1"/>
        <charset val="204"/>
      </rPr>
      <t>:  Январь</t>
    </r>
  </si>
  <si>
    <r>
      <rPr>
        <b/>
        <sz val="12"/>
        <color theme="1"/>
        <rFont val="Times New Roman"/>
        <family val="1"/>
        <charset val="204"/>
      </rPr>
      <t>Период:</t>
    </r>
    <r>
      <rPr>
        <sz val="12"/>
        <color theme="1"/>
        <rFont val="Times New Roman"/>
        <family val="1"/>
        <charset val="204"/>
      </rPr>
      <t xml:space="preserve">  Промежуточный</t>
    </r>
  </si>
  <si>
    <t>Башаев Давид</t>
  </si>
  <si>
    <t>Гаврилова  Адилия</t>
  </si>
  <si>
    <t>Роде Ксения</t>
  </si>
  <si>
    <t>Сенич Кирилл</t>
  </si>
  <si>
    <t>Скачкова Мия</t>
  </si>
  <si>
    <t>Сувашбаева Карина</t>
  </si>
  <si>
    <t>Функнер Василиса</t>
  </si>
  <si>
    <t>Шарифулин  Рамис</t>
  </si>
  <si>
    <t>Шпилька Валерия</t>
  </si>
  <si>
    <t>Период: Промежуточный</t>
  </si>
  <si>
    <t>Сроки проведения: Январь</t>
  </si>
  <si>
    <t>Бекнияз Асылым</t>
  </si>
  <si>
    <t>Берденова Рамина</t>
  </si>
  <si>
    <t>Голубь Тимофей</t>
  </si>
  <si>
    <t>Диллер  Эмилия</t>
  </si>
  <si>
    <t>Коробчук  Паулина</t>
  </si>
  <si>
    <t>Кваде Марк</t>
  </si>
  <si>
    <t>Лукпанова Анна</t>
  </si>
  <si>
    <t>Пархоменко Эвелина</t>
  </si>
  <si>
    <t>Полянный Данил</t>
  </si>
  <si>
    <t>Роде София</t>
  </si>
  <si>
    <t>Тучин  Давыд</t>
  </si>
  <si>
    <t>Чепкий  Лия</t>
  </si>
  <si>
    <r>
      <rPr>
        <b/>
        <u/>
        <sz val="12"/>
        <color theme="1"/>
        <rFont val="Times New Roman"/>
        <family val="1"/>
        <charset val="204"/>
      </rPr>
      <t>Группа:</t>
    </r>
    <r>
      <rPr>
        <u/>
        <sz val="12"/>
        <color theme="1"/>
        <rFont val="Times New Roman"/>
        <family val="1"/>
        <charset val="204"/>
      </rPr>
      <t xml:space="preserve"> Солнышко</t>
    </r>
  </si>
  <si>
    <r>
      <rPr>
        <b/>
        <sz val="12"/>
        <color theme="1"/>
        <rFont val="Times New Roman"/>
        <family val="1"/>
        <charset val="204"/>
      </rPr>
      <t>Период:</t>
    </r>
    <r>
      <rPr>
        <sz val="12"/>
        <color theme="1"/>
        <rFont val="Times New Roman"/>
        <family val="1"/>
        <charset val="204"/>
      </rPr>
      <t xml:space="preserve"> Промежуточный</t>
    </r>
  </si>
  <si>
    <t>Альменов Денис</t>
  </si>
  <si>
    <t>Амелякин Юрий</t>
  </si>
  <si>
    <t>Глущенко Варвара</t>
  </si>
  <si>
    <t>Иманкулова Лейла</t>
  </si>
  <si>
    <t>Сагиданов Ахан</t>
  </si>
  <si>
    <t>Савостиков Богдан</t>
  </si>
  <si>
    <t>Уразаева Ариана</t>
  </si>
  <si>
    <t>Уразалин Санжар</t>
  </si>
  <si>
    <t>Функнер Софья</t>
  </si>
  <si>
    <t>55.6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</si>
</sst>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/>
    <xf numFmtId="0" fontId="21" fillId="0" borderId="0" xfId="0" applyFon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3" t="s">
        <v>788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0" t="s">
        <v>1403</v>
      </c>
      <c r="DN2" s="90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40" t="s">
        <v>0</v>
      </c>
      <c r="B4" s="140" t="s">
        <v>170</v>
      </c>
      <c r="C4" s="120" t="s">
        <v>319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2"/>
      <c r="X4" s="115" t="s">
        <v>321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7"/>
      <c r="BH4" s="103" t="s">
        <v>871</v>
      </c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15" t="s">
        <v>324</v>
      </c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7"/>
      <c r="DA4" s="91" t="s">
        <v>326</v>
      </c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3"/>
    </row>
    <row r="5" spans="1:119" ht="15.6" customHeight="1" x14ac:dyDescent="0.25">
      <c r="A5" s="140"/>
      <c r="B5" s="140"/>
      <c r="C5" s="123" t="s">
        <v>320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5"/>
      <c r="X5" s="130" t="s">
        <v>322</v>
      </c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2"/>
      <c r="AS5" s="127" t="s">
        <v>323</v>
      </c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9"/>
      <c r="BH5" s="104" t="s">
        <v>32</v>
      </c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13" t="s">
        <v>325</v>
      </c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8" t="s">
        <v>43</v>
      </c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00" t="s">
        <v>327</v>
      </c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2"/>
    </row>
    <row r="6" spans="1:119" ht="15" customHeight="1" x14ac:dyDescent="0.25">
      <c r="A6" s="140"/>
      <c r="B6" s="140"/>
      <c r="C6" s="115" t="s">
        <v>794</v>
      </c>
      <c r="D6" s="116"/>
      <c r="E6" s="116"/>
      <c r="F6" s="116"/>
      <c r="G6" s="116"/>
      <c r="H6" s="116"/>
      <c r="I6" s="116"/>
      <c r="J6" s="116"/>
      <c r="K6" s="116"/>
      <c r="L6" s="103" t="s">
        <v>811</v>
      </c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5" t="s">
        <v>794</v>
      </c>
      <c r="Y6" s="105"/>
      <c r="Z6" s="105"/>
      <c r="AA6" s="105"/>
      <c r="AB6" s="105"/>
      <c r="AC6" s="105"/>
      <c r="AD6" s="105"/>
      <c r="AE6" s="105"/>
      <c r="AF6" s="105"/>
      <c r="AG6" s="103" t="s">
        <v>811</v>
      </c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5" t="s">
        <v>794</v>
      </c>
      <c r="AT6" s="105"/>
      <c r="AU6" s="105"/>
      <c r="AV6" s="105"/>
      <c r="AW6" s="105"/>
      <c r="AX6" s="105"/>
      <c r="AY6" s="103" t="s">
        <v>811</v>
      </c>
      <c r="AZ6" s="103"/>
      <c r="BA6" s="103"/>
      <c r="BB6" s="103"/>
      <c r="BC6" s="103"/>
      <c r="BD6" s="103"/>
      <c r="BE6" s="103"/>
      <c r="BF6" s="103"/>
      <c r="BG6" s="103"/>
      <c r="BH6" s="105" t="s">
        <v>794</v>
      </c>
      <c r="BI6" s="105"/>
      <c r="BJ6" s="105"/>
      <c r="BK6" s="105"/>
      <c r="BL6" s="105"/>
      <c r="BM6" s="105"/>
      <c r="BN6" s="103" t="s">
        <v>811</v>
      </c>
      <c r="BO6" s="103"/>
      <c r="BP6" s="103"/>
      <c r="BQ6" s="103"/>
      <c r="BR6" s="103"/>
      <c r="BS6" s="103"/>
      <c r="BT6" s="103"/>
      <c r="BU6" s="103"/>
      <c r="BV6" s="103"/>
      <c r="BW6" s="105" t="s">
        <v>794</v>
      </c>
      <c r="BX6" s="105"/>
      <c r="BY6" s="105"/>
      <c r="BZ6" s="105"/>
      <c r="CA6" s="105"/>
      <c r="CB6" s="105"/>
      <c r="CC6" s="103" t="s">
        <v>811</v>
      </c>
      <c r="CD6" s="103"/>
      <c r="CE6" s="103"/>
      <c r="CF6" s="103"/>
      <c r="CG6" s="103"/>
      <c r="CH6" s="103"/>
      <c r="CI6" s="94" t="s">
        <v>794</v>
      </c>
      <c r="CJ6" s="95"/>
      <c r="CK6" s="95"/>
      <c r="CL6" s="95"/>
      <c r="CM6" s="95"/>
      <c r="CN6" s="95"/>
      <c r="CO6" s="95"/>
      <c r="CP6" s="95"/>
      <c r="CQ6" s="95"/>
      <c r="CR6" s="116" t="s">
        <v>811</v>
      </c>
      <c r="CS6" s="116"/>
      <c r="CT6" s="116"/>
      <c r="CU6" s="116"/>
      <c r="CV6" s="116"/>
      <c r="CW6" s="116"/>
      <c r="CX6" s="116"/>
      <c r="CY6" s="116"/>
      <c r="CZ6" s="117"/>
      <c r="DA6" s="94" t="s">
        <v>794</v>
      </c>
      <c r="DB6" s="95"/>
      <c r="DC6" s="95"/>
      <c r="DD6" s="95"/>
      <c r="DE6" s="95"/>
      <c r="DF6" s="96"/>
      <c r="DG6" s="97" t="s">
        <v>811</v>
      </c>
      <c r="DH6" s="98"/>
      <c r="DI6" s="98"/>
      <c r="DJ6" s="98"/>
      <c r="DK6" s="98"/>
      <c r="DL6" s="98"/>
      <c r="DM6" s="98"/>
      <c r="DN6" s="98"/>
      <c r="DO6" s="99"/>
    </row>
    <row r="7" spans="1:119" ht="10.15" hidden="1" customHeight="1" x14ac:dyDescent="0.25">
      <c r="A7" s="140"/>
      <c r="B7" s="140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40"/>
      <c r="B8" s="140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40"/>
      <c r="B9" s="140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40"/>
      <c r="B10" s="140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40"/>
      <c r="B11" s="140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40"/>
      <c r="B12" s="140"/>
      <c r="C12" s="125" t="s">
        <v>13</v>
      </c>
      <c r="D12" s="89" t="s">
        <v>2</v>
      </c>
      <c r="E12" s="89" t="s">
        <v>3</v>
      </c>
      <c r="F12" s="89" t="s">
        <v>17</v>
      </c>
      <c r="G12" s="89" t="s">
        <v>4</v>
      </c>
      <c r="H12" s="89" t="s">
        <v>5</v>
      </c>
      <c r="I12" s="89" t="s">
        <v>14</v>
      </c>
      <c r="J12" s="89" t="s">
        <v>6</v>
      </c>
      <c r="K12" s="89" t="s">
        <v>7</v>
      </c>
      <c r="L12" s="89" t="s">
        <v>18</v>
      </c>
      <c r="M12" s="89" t="s">
        <v>6</v>
      </c>
      <c r="N12" s="89" t="s">
        <v>7</v>
      </c>
      <c r="O12" s="89" t="s">
        <v>15</v>
      </c>
      <c r="P12" s="89" t="s">
        <v>8</v>
      </c>
      <c r="Q12" s="89" t="s">
        <v>1</v>
      </c>
      <c r="R12" s="89" t="s">
        <v>16</v>
      </c>
      <c r="S12" s="89" t="s">
        <v>3</v>
      </c>
      <c r="T12" s="89" t="s">
        <v>9</v>
      </c>
      <c r="U12" s="89" t="s">
        <v>19</v>
      </c>
      <c r="V12" s="89" t="s">
        <v>3</v>
      </c>
      <c r="W12" s="89" t="s">
        <v>9</v>
      </c>
      <c r="X12" s="89" t="s">
        <v>20</v>
      </c>
      <c r="Y12" s="89"/>
      <c r="Z12" s="89"/>
      <c r="AA12" s="123" t="s">
        <v>21</v>
      </c>
      <c r="AB12" s="124"/>
      <c r="AC12" s="125"/>
      <c r="AD12" s="123" t="s">
        <v>22</v>
      </c>
      <c r="AE12" s="124"/>
      <c r="AF12" s="125"/>
      <c r="AG12" s="89" t="s">
        <v>23</v>
      </c>
      <c r="AH12" s="89"/>
      <c r="AI12" s="89"/>
      <c r="AJ12" s="89" t="s">
        <v>24</v>
      </c>
      <c r="AK12" s="89"/>
      <c r="AL12" s="89"/>
      <c r="AM12" s="89" t="s">
        <v>25</v>
      </c>
      <c r="AN12" s="89"/>
      <c r="AO12" s="89"/>
      <c r="AP12" s="85" t="s">
        <v>26</v>
      </c>
      <c r="AQ12" s="85"/>
      <c r="AR12" s="85"/>
      <c r="AS12" s="89" t="s">
        <v>27</v>
      </c>
      <c r="AT12" s="89"/>
      <c r="AU12" s="89"/>
      <c r="AV12" s="89" t="s">
        <v>28</v>
      </c>
      <c r="AW12" s="89"/>
      <c r="AX12" s="89"/>
      <c r="AY12" s="85" t="s">
        <v>29</v>
      </c>
      <c r="AZ12" s="85"/>
      <c r="BA12" s="85"/>
      <c r="BB12" s="89" t="s">
        <v>30</v>
      </c>
      <c r="BC12" s="89"/>
      <c r="BD12" s="89"/>
      <c r="BE12" s="89" t="s">
        <v>31</v>
      </c>
      <c r="BF12" s="89"/>
      <c r="BG12" s="89"/>
      <c r="BH12" s="86" t="s">
        <v>172</v>
      </c>
      <c r="BI12" s="87"/>
      <c r="BJ12" s="88"/>
      <c r="BK12" s="86" t="s">
        <v>173</v>
      </c>
      <c r="BL12" s="87"/>
      <c r="BM12" s="88"/>
      <c r="BN12" s="86" t="s">
        <v>174</v>
      </c>
      <c r="BO12" s="87"/>
      <c r="BP12" s="88"/>
      <c r="BQ12" s="85" t="s">
        <v>175</v>
      </c>
      <c r="BR12" s="85"/>
      <c r="BS12" s="85"/>
      <c r="BT12" s="85" t="s">
        <v>176</v>
      </c>
      <c r="BU12" s="85"/>
      <c r="BV12" s="85"/>
      <c r="BW12" s="85" t="s">
        <v>33</v>
      </c>
      <c r="BX12" s="85"/>
      <c r="BY12" s="85"/>
      <c r="BZ12" s="85" t="s">
        <v>34</v>
      </c>
      <c r="CA12" s="85"/>
      <c r="CB12" s="85"/>
      <c r="CC12" s="85" t="s">
        <v>35</v>
      </c>
      <c r="CD12" s="85"/>
      <c r="CE12" s="85"/>
      <c r="CF12" s="85" t="s">
        <v>36</v>
      </c>
      <c r="CG12" s="85"/>
      <c r="CH12" s="85"/>
      <c r="CI12" s="85" t="s">
        <v>37</v>
      </c>
      <c r="CJ12" s="85"/>
      <c r="CK12" s="85"/>
      <c r="CL12" s="85" t="s">
        <v>38</v>
      </c>
      <c r="CM12" s="85"/>
      <c r="CN12" s="85"/>
      <c r="CO12" s="85" t="s">
        <v>39</v>
      </c>
      <c r="CP12" s="85"/>
      <c r="CQ12" s="85"/>
      <c r="CR12" s="85" t="s">
        <v>40</v>
      </c>
      <c r="CS12" s="85"/>
      <c r="CT12" s="85"/>
      <c r="CU12" s="85" t="s">
        <v>41</v>
      </c>
      <c r="CV12" s="85"/>
      <c r="CW12" s="85"/>
      <c r="CX12" s="85" t="s">
        <v>42</v>
      </c>
      <c r="CY12" s="85"/>
      <c r="CZ12" s="85"/>
      <c r="DA12" s="85" t="s">
        <v>177</v>
      </c>
      <c r="DB12" s="85"/>
      <c r="DC12" s="85"/>
      <c r="DD12" s="85" t="s">
        <v>178</v>
      </c>
      <c r="DE12" s="85"/>
      <c r="DF12" s="85"/>
      <c r="DG12" s="85" t="s">
        <v>179</v>
      </c>
      <c r="DH12" s="85"/>
      <c r="DI12" s="85"/>
      <c r="DJ12" s="85" t="s">
        <v>180</v>
      </c>
      <c r="DK12" s="85"/>
      <c r="DL12" s="85"/>
      <c r="DM12" s="85" t="s">
        <v>181</v>
      </c>
      <c r="DN12" s="85"/>
      <c r="DO12" s="85"/>
    </row>
    <row r="13" spans="1:119" ht="56.25" customHeight="1" x14ac:dyDescent="0.25">
      <c r="A13" s="140"/>
      <c r="B13" s="141"/>
      <c r="C13" s="134" t="s">
        <v>793</v>
      </c>
      <c r="D13" s="134"/>
      <c r="E13" s="134"/>
      <c r="F13" s="134" t="s">
        <v>1391</v>
      </c>
      <c r="G13" s="134"/>
      <c r="H13" s="134"/>
      <c r="I13" s="134" t="s">
        <v>187</v>
      </c>
      <c r="J13" s="134"/>
      <c r="K13" s="134"/>
      <c r="L13" s="126" t="s">
        <v>797</v>
      </c>
      <c r="M13" s="126"/>
      <c r="N13" s="126"/>
      <c r="O13" s="126" t="s">
        <v>798</v>
      </c>
      <c r="P13" s="126"/>
      <c r="Q13" s="126"/>
      <c r="R13" s="126" t="s">
        <v>801</v>
      </c>
      <c r="S13" s="126"/>
      <c r="T13" s="126"/>
      <c r="U13" s="126" t="s">
        <v>803</v>
      </c>
      <c r="V13" s="126"/>
      <c r="W13" s="126"/>
      <c r="X13" s="126" t="s">
        <v>804</v>
      </c>
      <c r="Y13" s="126"/>
      <c r="Z13" s="126"/>
      <c r="AA13" s="135" t="s">
        <v>806</v>
      </c>
      <c r="AB13" s="135"/>
      <c r="AC13" s="135"/>
      <c r="AD13" s="126" t="s">
        <v>807</v>
      </c>
      <c r="AE13" s="126"/>
      <c r="AF13" s="126"/>
      <c r="AG13" s="135" t="s">
        <v>812</v>
      </c>
      <c r="AH13" s="135"/>
      <c r="AI13" s="135"/>
      <c r="AJ13" s="126" t="s">
        <v>814</v>
      </c>
      <c r="AK13" s="126"/>
      <c r="AL13" s="126"/>
      <c r="AM13" s="126" t="s">
        <v>818</v>
      </c>
      <c r="AN13" s="126"/>
      <c r="AO13" s="126"/>
      <c r="AP13" s="126" t="s">
        <v>821</v>
      </c>
      <c r="AQ13" s="126"/>
      <c r="AR13" s="126"/>
      <c r="AS13" s="126" t="s">
        <v>824</v>
      </c>
      <c r="AT13" s="126"/>
      <c r="AU13" s="126"/>
      <c r="AV13" s="126" t="s">
        <v>825</v>
      </c>
      <c r="AW13" s="126"/>
      <c r="AX13" s="126"/>
      <c r="AY13" s="126" t="s">
        <v>827</v>
      </c>
      <c r="AZ13" s="126"/>
      <c r="BA13" s="126"/>
      <c r="BB13" s="126" t="s">
        <v>213</v>
      </c>
      <c r="BC13" s="126"/>
      <c r="BD13" s="126"/>
      <c r="BE13" s="126" t="s">
        <v>830</v>
      </c>
      <c r="BF13" s="126"/>
      <c r="BG13" s="126"/>
      <c r="BH13" s="126" t="s">
        <v>215</v>
      </c>
      <c r="BI13" s="126"/>
      <c r="BJ13" s="126"/>
      <c r="BK13" s="135" t="s">
        <v>832</v>
      </c>
      <c r="BL13" s="135"/>
      <c r="BM13" s="135"/>
      <c r="BN13" s="126" t="s">
        <v>835</v>
      </c>
      <c r="BO13" s="126"/>
      <c r="BP13" s="126"/>
      <c r="BQ13" s="134" t="s">
        <v>219</v>
      </c>
      <c r="BR13" s="134"/>
      <c r="BS13" s="134"/>
      <c r="BT13" s="126" t="s">
        <v>224</v>
      </c>
      <c r="BU13" s="126"/>
      <c r="BV13" s="126"/>
      <c r="BW13" s="126" t="s">
        <v>838</v>
      </c>
      <c r="BX13" s="126"/>
      <c r="BY13" s="126"/>
      <c r="BZ13" s="126" t="s">
        <v>840</v>
      </c>
      <c r="CA13" s="126"/>
      <c r="CB13" s="126"/>
      <c r="CC13" s="126" t="s">
        <v>841</v>
      </c>
      <c r="CD13" s="126"/>
      <c r="CE13" s="126"/>
      <c r="CF13" s="126" t="s">
        <v>845</v>
      </c>
      <c r="CG13" s="126"/>
      <c r="CH13" s="126"/>
      <c r="CI13" s="126" t="s">
        <v>849</v>
      </c>
      <c r="CJ13" s="126"/>
      <c r="CK13" s="126"/>
      <c r="CL13" s="126" t="s">
        <v>852</v>
      </c>
      <c r="CM13" s="126"/>
      <c r="CN13" s="126"/>
      <c r="CO13" s="126" t="s">
        <v>853</v>
      </c>
      <c r="CP13" s="126"/>
      <c r="CQ13" s="126"/>
      <c r="CR13" s="126" t="s">
        <v>854</v>
      </c>
      <c r="CS13" s="126"/>
      <c r="CT13" s="126"/>
      <c r="CU13" s="126" t="s">
        <v>855</v>
      </c>
      <c r="CV13" s="126"/>
      <c r="CW13" s="126"/>
      <c r="CX13" s="126" t="s">
        <v>856</v>
      </c>
      <c r="CY13" s="126"/>
      <c r="CZ13" s="126"/>
      <c r="DA13" s="126" t="s">
        <v>858</v>
      </c>
      <c r="DB13" s="126"/>
      <c r="DC13" s="126"/>
      <c r="DD13" s="126" t="s">
        <v>237</v>
      </c>
      <c r="DE13" s="126"/>
      <c r="DF13" s="126"/>
      <c r="DG13" s="126" t="s">
        <v>862</v>
      </c>
      <c r="DH13" s="126"/>
      <c r="DI13" s="126"/>
      <c r="DJ13" s="126" t="s">
        <v>241</v>
      </c>
      <c r="DK13" s="126"/>
      <c r="DL13" s="126"/>
      <c r="DM13" s="126" t="s">
        <v>243</v>
      </c>
      <c r="DN13" s="126"/>
      <c r="DO13" s="126"/>
    </row>
    <row r="14" spans="1:119" ht="154.5" customHeight="1" x14ac:dyDescent="0.25">
      <c r="A14" s="140"/>
      <c r="B14" s="141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7" t="s">
        <v>805</v>
      </c>
      <c r="AA14" s="30" t="s">
        <v>200</v>
      </c>
      <c r="AB14" s="30" t="s">
        <v>201</v>
      </c>
      <c r="AC14" s="30" t="s">
        <v>204</v>
      </c>
      <c r="AD14" s="78" t="s">
        <v>810</v>
      </c>
      <c r="AE14" s="30" t="s">
        <v>808</v>
      </c>
      <c r="AF14" s="79" t="s">
        <v>809</v>
      </c>
      <c r="AG14" s="30" t="s">
        <v>485</v>
      </c>
      <c r="AH14" s="30" t="s">
        <v>813</v>
      </c>
      <c r="AI14" s="30" t="s">
        <v>199</v>
      </c>
      <c r="AJ14" s="78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7" t="s">
        <v>217</v>
      </c>
      <c r="BK14" s="30" t="s">
        <v>833</v>
      </c>
      <c r="BL14" s="30" t="s">
        <v>834</v>
      </c>
      <c r="BM14" s="30" t="s">
        <v>565</v>
      </c>
      <c r="BN14" s="78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6" t="s">
        <v>171</v>
      </c>
      <c r="B40" s="137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8" t="s">
        <v>786</v>
      </c>
      <c r="B41" s="139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6" t="s">
        <v>1393</v>
      </c>
      <c r="C43" s="107"/>
      <c r="D43" s="107"/>
      <c r="E43" s="108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9" t="s">
        <v>322</v>
      </c>
      <c r="E48" s="109"/>
      <c r="F48" s="110" t="s">
        <v>1392</v>
      </c>
      <c r="G48" s="110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1" t="s">
        <v>325</v>
      </c>
      <c r="E57" s="112"/>
      <c r="F57" s="91" t="s">
        <v>43</v>
      </c>
      <c r="G57" s="93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BQ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90" t="s">
        <v>1403</v>
      </c>
      <c r="DQ2" s="90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40" t="s">
        <v>0</v>
      </c>
      <c r="B4" s="140" t="s">
        <v>170</v>
      </c>
      <c r="C4" s="120" t="s">
        <v>319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15" t="s">
        <v>321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03" t="s">
        <v>871</v>
      </c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3" t="s">
        <v>333</v>
      </c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</row>
    <row r="5" spans="1:122" ht="15.75" customHeight="1" x14ac:dyDescent="0.25">
      <c r="A5" s="140"/>
      <c r="B5" s="140"/>
      <c r="C5" s="124" t="s">
        <v>320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44" t="s">
        <v>322</v>
      </c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04" t="s">
        <v>323</v>
      </c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30" t="s">
        <v>32</v>
      </c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2"/>
      <c r="AY5" s="130" t="s">
        <v>330</v>
      </c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2"/>
      <c r="BK5" s="148" t="s">
        <v>325</v>
      </c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 t="s">
        <v>331</v>
      </c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27" t="s">
        <v>332</v>
      </c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9"/>
      <c r="CU5" s="118" t="s">
        <v>43</v>
      </c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49"/>
      <c r="DG5" s="104" t="s">
        <v>327</v>
      </c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</row>
    <row r="6" spans="1:122" ht="0.75" customHeight="1" x14ac:dyDescent="0.25">
      <c r="A6" s="140"/>
      <c r="B6" s="14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40"/>
      <c r="B7" s="14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40"/>
      <c r="B8" s="14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40"/>
      <c r="B9" s="14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40"/>
      <c r="B10" s="140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40"/>
      <c r="B11" s="140"/>
      <c r="C11" s="125" t="s">
        <v>45</v>
      </c>
      <c r="D11" s="89" t="s">
        <v>2</v>
      </c>
      <c r="E11" s="89" t="s">
        <v>3</v>
      </c>
      <c r="F11" s="89" t="s">
        <v>46</v>
      </c>
      <c r="G11" s="89" t="s">
        <v>8</v>
      </c>
      <c r="H11" s="89" t="s">
        <v>1</v>
      </c>
      <c r="I11" s="123" t="s">
        <v>47</v>
      </c>
      <c r="J11" s="124"/>
      <c r="K11" s="124"/>
      <c r="L11" s="123" t="s">
        <v>48</v>
      </c>
      <c r="M11" s="124"/>
      <c r="N11" s="124"/>
      <c r="O11" s="144" t="s">
        <v>54</v>
      </c>
      <c r="P11" s="144"/>
      <c r="Q11" s="144"/>
      <c r="R11" s="144" t="s">
        <v>2</v>
      </c>
      <c r="S11" s="144"/>
      <c r="T11" s="144"/>
      <c r="U11" s="144" t="s">
        <v>55</v>
      </c>
      <c r="V11" s="144"/>
      <c r="W11" s="144"/>
      <c r="X11" s="144" t="s">
        <v>9</v>
      </c>
      <c r="Y11" s="144"/>
      <c r="Z11" s="144"/>
      <c r="AA11" s="144" t="s">
        <v>4</v>
      </c>
      <c r="AB11" s="144"/>
      <c r="AC11" s="144"/>
      <c r="AD11" s="104" t="s">
        <v>5</v>
      </c>
      <c r="AE11" s="104"/>
      <c r="AF11" s="104"/>
      <c r="AG11" s="144" t="s">
        <v>12</v>
      </c>
      <c r="AH11" s="144"/>
      <c r="AI11" s="144"/>
      <c r="AJ11" s="144" t="s">
        <v>6</v>
      </c>
      <c r="AK11" s="144"/>
      <c r="AL11" s="144"/>
      <c r="AM11" s="104" t="s">
        <v>334</v>
      </c>
      <c r="AN11" s="104"/>
      <c r="AO11" s="104"/>
      <c r="AP11" s="104" t="s">
        <v>335</v>
      </c>
      <c r="AQ11" s="104"/>
      <c r="AR11" s="104"/>
      <c r="AS11" s="104" t="s">
        <v>336</v>
      </c>
      <c r="AT11" s="104"/>
      <c r="AU11" s="104"/>
      <c r="AV11" s="104" t="s">
        <v>337</v>
      </c>
      <c r="AW11" s="104"/>
      <c r="AX11" s="104"/>
      <c r="AY11" s="104" t="s">
        <v>49</v>
      </c>
      <c r="AZ11" s="104"/>
      <c r="BA11" s="104"/>
      <c r="BB11" s="104" t="s">
        <v>50</v>
      </c>
      <c r="BC11" s="104"/>
      <c r="BD11" s="104"/>
      <c r="BE11" s="104" t="s">
        <v>51</v>
      </c>
      <c r="BF11" s="104"/>
      <c r="BG11" s="104"/>
      <c r="BH11" s="104" t="s">
        <v>52</v>
      </c>
      <c r="BI11" s="104"/>
      <c r="BJ11" s="104"/>
      <c r="BK11" s="104" t="s">
        <v>53</v>
      </c>
      <c r="BL11" s="104"/>
      <c r="BM11" s="104"/>
      <c r="BN11" s="104" t="s">
        <v>56</v>
      </c>
      <c r="BO11" s="104"/>
      <c r="BP11" s="104"/>
      <c r="BQ11" s="104" t="s">
        <v>57</v>
      </c>
      <c r="BR11" s="104"/>
      <c r="BS11" s="104"/>
      <c r="BT11" s="104" t="s">
        <v>58</v>
      </c>
      <c r="BU11" s="104"/>
      <c r="BV11" s="104"/>
      <c r="BW11" s="104" t="s">
        <v>59</v>
      </c>
      <c r="BX11" s="104"/>
      <c r="BY11" s="104"/>
      <c r="BZ11" s="104" t="s">
        <v>338</v>
      </c>
      <c r="CA11" s="104"/>
      <c r="CB11" s="104"/>
      <c r="CC11" s="104" t="s">
        <v>339</v>
      </c>
      <c r="CD11" s="104"/>
      <c r="CE11" s="104"/>
      <c r="CF11" s="104" t="s">
        <v>340</v>
      </c>
      <c r="CG11" s="104"/>
      <c r="CH11" s="104"/>
      <c r="CI11" s="104" t="s">
        <v>341</v>
      </c>
      <c r="CJ11" s="104"/>
      <c r="CK11" s="104"/>
      <c r="CL11" s="104" t="s">
        <v>342</v>
      </c>
      <c r="CM11" s="104"/>
      <c r="CN11" s="104"/>
      <c r="CO11" s="104" t="s">
        <v>343</v>
      </c>
      <c r="CP11" s="104"/>
      <c r="CQ11" s="104"/>
      <c r="CR11" s="104" t="s">
        <v>344</v>
      </c>
      <c r="CS11" s="104"/>
      <c r="CT11" s="104"/>
      <c r="CU11" s="104" t="s">
        <v>345</v>
      </c>
      <c r="CV11" s="104"/>
      <c r="CW11" s="104"/>
      <c r="CX11" s="104" t="s">
        <v>346</v>
      </c>
      <c r="CY11" s="104"/>
      <c r="CZ11" s="104"/>
      <c r="DA11" s="104" t="s">
        <v>347</v>
      </c>
      <c r="DB11" s="104"/>
      <c r="DC11" s="104"/>
      <c r="DD11" s="104" t="s">
        <v>348</v>
      </c>
      <c r="DE11" s="104"/>
      <c r="DF11" s="104"/>
      <c r="DG11" s="104" t="s">
        <v>349</v>
      </c>
      <c r="DH11" s="104"/>
      <c r="DI11" s="104"/>
      <c r="DJ11" s="104" t="s">
        <v>350</v>
      </c>
      <c r="DK11" s="104"/>
      <c r="DL11" s="104"/>
      <c r="DM11" s="104" t="s">
        <v>351</v>
      </c>
      <c r="DN11" s="104"/>
      <c r="DO11" s="104"/>
      <c r="DP11" s="104" t="s">
        <v>352</v>
      </c>
      <c r="DQ11" s="104"/>
      <c r="DR11" s="104"/>
    </row>
    <row r="12" spans="1:122" ht="51" customHeight="1" x14ac:dyDescent="0.25">
      <c r="A12" s="140"/>
      <c r="B12" s="141"/>
      <c r="C12" s="126" t="s">
        <v>872</v>
      </c>
      <c r="D12" s="126"/>
      <c r="E12" s="126"/>
      <c r="F12" s="126" t="s">
        <v>876</v>
      </c>
      <c r="G12" s="126"/>
      <c r="H12" s="126"/>
      <c r="I12" s="126" t="s">
        <v>249</v>
      </c>
      <c r="J12" s="126"/>
      <c r="K12" s="126"/>
      <c r="L12" s="126" t="s">
        <v>251</v>
      </c>
      <c r="M12" s="126"/>
      <c r="N12" s="126"/>
      <c r="O12" s="126" t="s">
        <v>880</v>
      </c>
      <c r="P12" s="126"/>
      <c r="Q12" s="126"/>
      <c r="R12" s="126" t="s">
        <v>881</v>
      </c>
      <c r="S12" s="126"/>
      <c r="T12" s="126"/>
      <c r="U12" s="126" t="s">
        <v>883</v>
      </c>
      <c r="V12" s="126"/>
      <c r="W12" s="126"/>
      <c r="X12" s="126" t="s">
        <v>886</v>
      </c>
      <c r="Y12" s="126"/>
      <c r="Z12" s="126"/>
      <c r="AA12" s="126" t="s">
        <v>889</v>
      </c>
      <c r="AB12" s="126"/>
      <c r="AC12" s="126"/>
      <c r="AD12" s="126" t="s">
        <v>264</v>
      </c>
      <c r="AE12" s="126"/>
      <c r="AF12" s="126"/>
      <c r="AG12" s="126" t="s">
        <v>892</v>
      </c>
      <c r="AH12" s="126"/>
      <c r="AI12" s="126"/>
      <c r="AJ12" s="126" t="s">
        <v>894</v>
      </c>
      <c r="AK12" s="126"/>
      <c r="AL12" s="126"/>
      <c r="AM12" s="126" t="s">
        <v>895</v>
      </c>
      <c r="AN12" s="126"/>
      <c r="AO12" s="126"/>
      <c r="AP12" s="134" t="s">
        <v>436</v>
      </c>
      <c r="AQ12" s="134"/>
      <c r="AR12" s="134"/>
      <c r="AS12" s="134" t="s">
        <v>899</v>
      </c>
      <c r="AT12" s="134"/>
      <c r="AU12" s="134"/>
      <c r="AV12" s="134" t="s">
        <v>903</v>
      </c>
      <c r="AW12" s="134"/>
      <c r="AX12" s="134"/>
      <c r="AY12" s="134" t="s">
        <v>905</v>
      </c>
      <c r="AZ12" s="134"/>
      <c r="BA12" s="134"/>
      <c r="BB12" s="134" t="s">
        <v>908</v>
      </c>
      <c r="BC12" s="134"/>
      <c r="BD12" s="134"/>
      <c r="BE12" s="134" t="s">
        <v>909</v>
      </c>
      <c r="BF12" s="134"/>
      <c r="BG12" s="134"/>
      <c r="BH12" s="134" t="s">
        <v>910</v>
      </c>
      <c r="BI12" s="134"/>
      <c r="BJ12" s="134"/>
      <c r="BK12" s="134" t="s">
        <v>911</v>
      </c>
      <c r="BL12" s="134"/>
      <c r="BM12" s="134"/>
      <c r="BN12" s="134" t="s">
        <v>913</v>
      </c>
      <c r="BO12" s="134"/>
      <c r="BP12" s="134"/>
      <c r="BQ12" s="134" t="s">
        <v>914</v>
      </c>
      <c r="BR12" s="134"/>
      <c r="BS12" s="134"/>
      <c r="BT12" s="134" t="s">
        <v>915</v>
      </c>
      <c r="BU12" s="134"/>
      <c r="BV12" s="134"/>
      <c r="BW12" s="134" t="s">
        <v>918</v>
      </c>
      <c r="BX12" s="134"/>
      <c r="BY12" s="134"/>
      <c r="BZ12" s="134" t="s">
        <v>919</v>
      </c>
      <c r="CA12" s="134"/>
      <c r="CB12" s="134"/>
      <c r="CC12" s="134" t="s">
        <v>923</v>
      </c>
      <c r="CD12" s="134"/>
      <c r="CE12" s="134"/>
      <c r="CF12" s="134" t="s">
        <v>926</v>
      </c>
      <c r="CG12" s="134"/>
      <c r="CH12" s="134"/>
      <c r="CI12" s="134" t="s">
        <v>927</v>
      </c>
      <c r="CJ12" s="134"/>
      <c r="CK12" s="134"/>
      <c r="CL12" s="134" t="s">
        <v>929</v>
      </c>
      <c r="CM12" s="134"/>
      <c r="CN12" s="134"/>
      <c r="CO12" s="134" t="s">
        <v>930</v>
      </c>
      <c r="CP12" s="134"/>
      <c r="CQ12" s="134"/>
      <c r="CR12" s="134" t="s">
        <v>932</v>
      </c>
      <c r="CS12" s="134"/>
      <c r="CT12" s="134"/>
      <c r="CU12" s="134" t="s">
        <v>933</v>
      </c>
      <c r="CV12" s="134"/>
      <c r="CW12" s="134"/>
      <c r="CX12" s="134" t="s">
        <v>934</v>
      </c>
      <c r="CY12" s="134"/>
      <c r="CZ12" s="134"/>
      <c r="DA12" s="134" t="s">
        <v>935</v>
      </c>
      <c r="DB12" s="134"/>
      <c r="DC12" s="134"/>
      <c r="DD12" s="134" t="s">
        <v>936</v>
      </c>
      <c r="DE12" s="134"/>
      <c r="DF12" s="134"/>
      <c r="DG12" s="135" t="s">
        <v>938</v>
      </c>
      <c r="DH12" s="135"/>
      <c r="DI12" s="135"/>
      <c r="DJ12" s="135" t="s">
        <v>942</v>
      </c>
      <c r="DK12" s="135"/>
      <c r="DL12" s="135"/>
      <c r="DM12" s="126" t="s">
        <v>945</v>
      </c>
      <c r="DN12" s="126"/>
      <c r="DO12" s="126"/>
      <c r="DP12" s="126" t="s">
        <v>947</v>
      </c>
      <c r="DQ12" s="126"/>
      <c r="DR12" s="126"/>
    </row>
    <row r="13" spans="1:122" ht="102.75" customHeight="1" x14ac:dyDescent="0.25">
      <c r="A13" s="140"/>
      <c r="B13" s="141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6" t="s">
        <v>171</v>
      </c>
      <c r="B39" s="13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8" t="s">
        <v>785</v>
      </c>
      <c r="B40" s="139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2" t="s">
        <v>1393</v>
      </c>
      <c r="C42" s="142"/>
      <c r="D42" s="142"/>
      <c r="E42" s="142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9" t="s">
        <v>322</v>
      </c>
      <c r="E47" s="109"/>
      <c r="F47" s="110" t="s">
        <v>323</v>
      </c>
      <c r="G47" s="110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9" t="s">
        <v>330</v>
      </c>
      <c r="E56" s="109"/>
      <c r="F56" s="109" t="s">
        <v>325</v>
      </c>
      <c r="G56" s="109"/>
      <c r="H56" s="143" t="s">
        <v>331</v>
      </c>
      <c r="I56" s="143"/>
      <c r="J56" s="143" t="s">
        <v>332</v>
      </c>
      <c r="K56" s="143"/>
      <c r="L56" s="143" t="s">
        <v>43</v>
      </c>
      <c r="M56" s="143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8"/>
  <sheetViews>
    <sheetView topLeftCell="A26" workbookViewId="0">
      <selection activeCell="S49" sqref="S49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 t="s">
        <v>1412</v>
      </c>
      <c r="E2" s="7"/>
      <c r="F2" s="83" t="s">
        <v>1414</v>
      </c>
      <c r="G2" s="7"/>
      <c r="H2" s="7"/>
      <c r="I2" s="83" t="s">
        <v>1416</v>
      </c>
      <c r="J2" s="7"/>
      <c r="K2" s="7"/>
      <c r="L2" s="7"/>
      <c r="M2" s="83" t="s">
        <v>1415</v>
      </c>
      <c r="N2" s="7"/>
      <c r="O2" s="7"/>
      <c r="P2" s="7"/>
      <c r="Q2" s="7"/>
      <c r="R2" s="7"/>
      <c r="S2" s="7"/>
      <c r="T2" s="7"/>
      <c r="U2" s="7"/>
      <c r="V2" s="7"/>
      <c r="FI2" s="90" t="s">
        <v>1403</v>
      </c>
      <c r="FJ2" s="90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40" t="s">
        <v>0</v>
      </c>
      <c r="B4" s="140" t="s">
        <v>170</v>
      </c>
      <c r="C4" s="163" t="s">
        <v>319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15" t="s">
        <v>321</v>
      </c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7"/>
      <c r="BK4" s="103" t="s">
        <v>871</v>
      </c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3" t="s">
        <v>326</v>
      </c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</row>
    <row r="5" spans="1:167" ht="15.75" customHeight="1" x14ac:dyDescent="0.25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30" t="s">
        <v>322</v>
      </c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2"/>
      <c r="AG5" s="127" t="s">
        <v>323</v>
      </c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9"/>
      <c r="AV5" s="127" t="s">
        <v>378</v>
      </c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30" t="s">
        <v>379</v>
      </c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2"/>
      <c r="BZ5" s="130" t="s">
        <v>330</v>
      </c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2"/>
      <c r="CO5" s="148" t="s">
        <v>325</v>
      </c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04" t="s">
        <v>331</v>
      </c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27" t="s">
        <v>332</v>
      </c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9"/>
      <c r="EH5" s="160" t="s">
        <v>43</v>
      </c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61"/>
      <c r="ET5" s="161"/>
      <c r="EU5" s="161"/>
      <c r="EV5" s="162"/>
      <c r="EW5" s="104" t="s">
        <v>327</v>
      </c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</row>
    <row r="6" spans="1:167" ht="15.75" hidden="1" x14ac:dyDescent="0.25">
      <c r="A6" s="140"/>
      <c r="B6" s="140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40"/>
      <c r="B7" s="140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40"/>
      <c r="B8" s="140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40"/>
      <c r="B9" s="140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40"/>
      <c r="B10" s="140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40"/>
      <c r="B11" s="140"/>
      <c r="C11" s="125" t="s">
        <v>60</v>
      </c>
      <c r="D11" s="89" t="s">
        <v>2</v>
      </c>
      <c r="E11" s="89" t="s">
        <v>3</v>
      </c>
      <c r="F11" s="125" t="s">
        <v>83</v>
      </c>
      <c r="G11" s="89" t="s">
        <v>3</v>
      </c>
      <c r="H11" s="89" t="s">
        <v>9</v>
      </c>
      <c r="I11" s="89" t="s">
        <v>61</v>
      </c>
      <c r="J11" s="89" t="s">
        <v>10</v>
      </c>
      <c r="K11" s="89" t="s">
        <v>11</v>
      </c>
      <c r="L11" s="130" t="s">
        <v>62</v>
      </c>
      <c r="M11" s="131"/>
      <c r="N11" s="131"/>
      <c r="O11" s="144" t="s">
        <v>63</v>
      </c>
      <c r="P11" s="144"/>
      <c r="Q11" s="144"/>
      <c r="R11" s="125" t="s">
        <v>64</v>
      </c>
      <c r="S11" s="89"/>
      <c r="T11" s="89"/>
      <c r="U11" s="123" t="s">
        <v>962</v>
      </c>
      <c r="V11" s="124"/>
      <c r="W11" s="125"/>
      <c r="X11" s="89" t="s">
        <v>964</v>
      </c>
      <c r="Y11" s="89"/>
      <c r="Z11" s="89"/>
      <c r="AA11" s="89" t="s">
        <v>65</v>
      </c>
      <c r="AB11" s="89"/>
      <c r="AC11" s="89"/>
      <c r="AD11" s="89" t="s">
        <v>66</v>
      </c>
      <c r="AE11" s="89"/>
      <c r="AF11" s="89"/>
      <c r="AG11" s="89" t="s">
        <v>67</v>
      </c>
      <c r="AH11" s="89"/>
      <c r="AI11" s="89"/>
      <c r="AJ11" s="89" t="s">
        <v>68</v>
      </c>
      <c r="AK11" s="89"/>
      <c r="AL11" s="89"/>
      <c r="AM11" s="144" t="s">
        <v>69</v>
      </c>
      <c r="AN11" s="144"/>
      <c r="AO11" s="144"/>
      <c r="AP11" s="104" t="s">
        <v>70</v>
      </c>
      <c r="AQ11" s="104"/>
      <c r="AR11" s="104"/>
      <c r="AS11" s="144" t="s">
        <v>71</v>
      </c>
      <c r="AT11" s="144"/>
      <c r="AU11" s="144"/>
      <c r="AV11" s="144" t="s">
        <v>72</v>
      </c>
      <c r="AW11" s="144"/>
      <c r="AX11" s="144"/>
      <c r="AY11" s="144" t="s">
        <v>84</v>
      </c>
      <c r="AZ11" s="144"/>
      <c r="BA11" s="144"/>
      <c r="BB11" s="144" t="s">
        <v>73</v>
      </c>
      <c r="BC11" s="144"/>
      <c r="BD11" s="144"/>
      <c r="BE11" s="144" t="s">
        <v>994</v>
      </c>
      <c r="BF11" s="144"/>
      <c r="BG11" s="144"/>
      <c r="BH11" s="144" t="s">
        <v>74</v>
      </c>
      <c r="BI11" s="144"/>
      <c r="BJ11" s="144"/>
      <c r="BK11" s="128" t="s">
        <v>373</v>
      </c>
      <c r="BL11" s="128"/>
      <c r="BM11" s="129"/>
      <c r="BN11" s="127" t="s">
        <v>374</v>
      </c>
      <c r="BO11" s="128"/>
      <c r="BP11" s="129"/>
      <c r="BQ11" s="104" t="s">
        <v>375</v>
      </c>
      <c r="BR11" s="104"/>
      <c r="BS11" s="104"/>
      <c r="BT11" s="104" t="s">
        <v>376</v>
      </c>
      <c r="BU11" s="104"/>
      <c r="BV11" s="104"/>
      <c r="BW11" s="104" t="s">
        <v>1394</v>
      </c>
      <c r="BX11" s="104"/>
      <c r="BY11" s="127"/>
      <c r="BZ11" s="104" t="s">
        <v>75</v>
      </c>
      <c r="CA11" s="104"/>
      <c r="CB11" s="104"/>
      <c r="CC11" s="104" t="s">
        <v>85</v>
      </c>
      <c r="CD11" s="104"/>
      <c r="CE11" s="104"/>
      <c r="CF11" s="104" t="s">
        <v>76</v>
      </c>
      <c r="CG11" s="104"/>
      <c r="CH11" s="104"/>
      <c r="CI11" s="104" t="s">
        <v>77</v>
      </c>
      <c r="CJ11" s="104"/>
      <c r="CK11" s="104"/>
      <c r="CL11" s="104" t="s">
        <v>78</v>
      </c>
      <c r="CM11" s="104"/>
      <c r="CN11" s="104"/>
      <c r="CO11" s="104" t="s">
        <v>79</v>
      </c>
      <c r="CP11" s="104"/>
      <c r="CQ11" s="104"/>
      <c r="CR11" s="104" t="s">
        <v>80</v>
      </c>
      <c r="CS11" s="104"/>
      <c r="CT11" s="104"/>
      <c r="CU11" s="104" t="s">
        <v>81</v>
      </c>
      <c r="CV11" s="104"/>
      <c r="CW11" s="104"/>
      <c r="CX11" s="127" t="s">
        <v>82</v>
      </c>
      <c r="CY11" s="128"/>
      <c r="CZ11" s="129"/>
      <c r="DA11" s="127" t="s">
        <v>86</v>
      </c>
      <c r="DB11" s="128"/>
      <c r="DC11" s="129"/>
      <c r="DD11" s="127" t="s">
        <v>358</v>
      </c>
      <c r="DE11" s="128"/>
      <c r="DF11" s="129"/>
      <c r="DG11" s="127" t="s">
        <v>359</v>
      </c>
      <c r="DH11" s="128"/>
      <c r="DI11" s="129"/>
      <c r="DJ11" s="127" t="s">
        <v>360</v>
      </c>
      <c r="DK11" s="128"/>
      <c r="DL11" s="129"/>
      <c r="DM11" s="127" t="s">
        <v>361</v>
      </c>
      <c r="DN11" s="128"/>
      <c r="DO11" s="129"/>
      <c r="DP11" s="127" t="s">
        <v>362</v>
      </c>
      <c r="DQ11" s="128"/>
      <c r="DR11" s="129"/>
      <c r="DS11" s="127" t="s">
        <v>363</v>
      </c>
      <c r="DT11" s="128"/>
      <c r="DU11" s="129"/>
      <c r="DV11" s="104" t="s">
        <v>364</v>
      </c>
      <c r="DW11" s="104"/>
      <c r="DX11" s="104"/>
      <c r="DY11" s="104" t="s">
        <v>365</v>
      </c>
      <c r="DZ11" s="104"/>
      <c r="EA11" s="104"/>
      <c r="EB11" s="104" t="s">
        <v>366</v>
      </c>
      <c r="EC11" s="104"/>
      <c r="ED11" s="104"/>
      <c r="EE11" s="104" t="s">
        <v>367</v>
      </c>
      <c r="EF11" s="104"/>
      <c r="EG11" s="104"/>
      <c r="EH11" s="164" t="s">
        <v>368</v>
      </c>
      <c r="EI11" s="165"/>
      <c r="EJ11" s="166"/>
      <c r="EK11" s="164" t="s">
        <v>369</v>
      </c>
      <c r="EL11" s="165"/>
      <c r="EM11" s="166"/>
      <c r="EN11" s="164" t="s">
        <v>370</v>
      </c>
      <c r="EO11" s="165"/>
      <c r="EP11" s="166"/>
      <c r="EQ11" s="164" t="s">
        <v>371</v>
      </c>
      <c r="ER11" s="165"/>
      <c r="ES11" s="166"/>
      <c r="ET11" s="164" t="s">
        <v>372</v>
      </c>
      <c r="EU11" s="165"/>
      <c r="EV11" s="166"/>
      <c r="EW11" s="104" t="s">
        <v>353</v>
      </c>
      <c r="EX11" s="104"/>
      <c r="EY11" s="104"/>
      <c r="EZ11" s="104" t="s">
        <v>354</v>
      </c>
      <c r="FA11" s="104"/>
      <c r="FB11" s="104"/>
      <c r="FC11" s="104" t="s">
        <v>355</v>
      </c>
      <c r="FD11" s="104"/>
      <c r="FE11" s="104"/>
      <c r="FF11" s="104" t="s">
        <v>356</v>
      </c>
      <c r="FG11" s="104"/>
      <c r="FH11" s="104"/>
      <c r="FI11" s="104" t="s">
        <v>357</v>
      </c>
      <c r="FJ11" s="104"/>
      <c r="FK11" s="104"/>
    </row>
    <row r="12" spans="1:167" ht="70.5" customHeight="1" thickBot="1" x14ac:dyDescent="0.3">
      <c r="A12" s="140"/>
      <c r="B12" s="140"/>
      <c r="C12" s="155" t="s">
        <v>948</v>
      </c>
      <c r="D12" s="159"/>
      <c r="E12" s="157"/>
      <c r="F12" s="156" t="s">
        <v>952</v>
      </c>
      <c r="G12" s="156"/>
      <c r="H12" s="157"/>
      <c r="I12" s="155" t="s">
        <v>956</v>
      </c>
      <c r="J12" s="156"/>
      <c r="K12" s="157"/>
      <c r="L12" s="155" t="s">
        <v>958</v>
      </c>
      <c r="M12" s="156"/>
      <c r="N12" s="157"/>
      <c r="O12" s="155" t="s">
        <v>959</v>
      </c>
      <c r="P12" s="156"/>
      <c r="Q12" s="157"/>
      <c r="R12" s="152" t="s">
        <v>961</v>
      </c>
      <c r="S12" s="153"/>
      <c r="T12" s="154"/>
      <c r="U12" s="152" t="s">
        <v>963</v>
      </c>
      <c r="V12" s="153"/>
      <c r="W12" s="154"/>
      <c r="X12" s="152" t="s">
        <v>965</v>
      </c>
      <c r="Y12" s="153"/>
      <c r="Z12" s="154"/>
      <c r="AA12" s="152" t="s">
        <v>966</v>
      </c>
      <c r="AB12" s="153"/>
      <c r="AC12" s="154"/>
      <c r="AD12" s="152" t="s">
        <v>969</v>
      </c>
      <c r="AE12" s="153"/>
      <c r="AF12" s="154"/>
      <c r="AG12" s="152" t="s">
        <v>970</v>
      </c>
      <c r="AH12" s="153"/>
      <c r="AI12" s="154"/>
      <c r="AJ12" s="152" t="s">
        <v>973</v>
      </c>
      <c r="AK12" s="153"/>
      <c r="AL12" s="154"/>
      <c r="AM12" s="152" t="s">
        <v>977</v>
      </c>
      <c r="AN12" s="153"/>
      <c r="AO12" s="154"/>
      <c r="AP12" s="152" t="s">
        <v>981</v>
      </c>
      <c r="AQ12" s="153"/>
      <c r="AR12" s="154"/>
      <c r="AS12" s="152" t="s">
        <v>982</v>
      </c>
      <c r="AT12" s="153"/>
      <c r="AU12" s="154"/>
      <c r="AV12" s="152" t="s">
        <v>983</v>
      </c>
      <c r="AW12" s="153"/>
      <c r="AX12" s="154"/>
      <c r="AY12" s="152" t="s">
        <v>985</v>
      </c>
      <c r="AZ12" s="153"/>
      <c r="BA12" s="154"/>
      <c r="BB12" s="152" t="s">
        <v>987</v>
      </c>
      <c r="BC12" s="153"/>
      <c r="BD12" s="154"/>
      <c r="BE12" s="152" t="s">
        <v>991</v>
      </c>
      <c r="BF12" s="153"/>
      <c r="BG12" s="154"/>
      <c r="BH12" s="155" t="s">
        <v>305</v>
      </c>
      <c r="BI12" s="156"/>
      <c r="BJ12" s="157"/>
      <c r="BK12" s="152" t="s">
        <v>996</v>
      </c>
      <c r="BL12" s="153"/>
      <c r="BM12" s="154"/>
      <c r="BN12" s="152" t="s">
        <v>997</v>
      </c>
      <c r="BO12" s="153"/>
      <c r="BP12" s="154"/>
      <c r="BQ12" s="152" t="s">
        <v>1001</v>
      </c>
      <c r="BR12" s="153"/>
      <c r="BS12" s="154"/>
      <c r="BT12" s="152" t="s">
        <v>1002</v>
      </c>
      <c r="BU12" s="153"/>
      <c r="BV12" s="154"/>
      <c r="BW12" s="152" t="s">
        <v>1003</v>
      </c>
      <c r="BX12" s="153"/>
      <c r="BY12" s="154"/>
      <c r="BZ12" s="152" t="s">
        <v>309</v>
      </c>
      <c r="CA12" s="153"/>
      <c r="CB12" s="154"/>
      <c r="CC12" s="152" t="s">
        <v>1004</v>
      </c>
      <c r="CD12" s="153"/>
      <c r="CE12" s="154"/>
      <c r="CF12" s="152" t="s">
        <v>1005</v>
      </c>
      <c r="CG12" s="153"/>
      <c r="CH12" s="154"/>
      <c r="CI12" s="152" t="s">
        <v>1007</v>
      </c>
      <c r="CJ12" s="153"/>
      <c r="CK12" s="154"/>
      <c r="CL12" s="152" t="s">
        <v>1008</v>
      </c>
      <c r="CM12" s="153"/>
      <c r="CN12" s="154"/>
      <c r="CO12" s="152" t="s">
        <v>1011</v>
      </c>
      <c r="CP12" s="153"/>
      <c r="CQ12" s="154"/>
      <c r="CR12" s="152" t="s">
        <v>1012</v>
      </c>
      <c r="CS12" s="153"/>
      <c r="CT12" s="154"/>
      <c r="CU12" s="152" t="s">
        <v>1015</v>
      </c>
      <c r="CV12" s="153"/>
      <c r="CW12" s="154"/>
      <c r="CX12" s="152" t="s">
        <v>1016</v>
      </c>
      <c r="CY12" s="153"/>
      <c r="CZ12" s="154"/>
      <c r="DA12" s="152" t="s">
        <v>496</v>
      </c>
      <c r="DB12" s="153"/>
      <c r="DC12" s="154"/>
      <c r="DD12" s="152" t="s">
        <v>1018</v>
      </c>
      <c r="DE12" s="153"/>
      <c r="DF12" s="154"/>
      <c r="DG12" s="152" t="s">
        <v>1019</v>
      </c>
      <c r="DH12" s="153"/>
      <c r="DI12" s="154"/>
      <c r="DJ12" s="152" t="s">
        <v>1023</v>
      </c>
      <c r="DK12" s="153"/>
      <c r="DL12" s="154"/>
      <c r="DM12" s="152" t="s">
        <v>1025</v>
      </c>
      <c r="DN12" s="153"/>
      <c r="DO12" s="154"/>
      <c r="DP12" s="152" t="s">
        <v>1026</v>
      </c>
      <c r="DQ12" s="153"/>
      <c r="DR12" s="154"/>
      <c r="DS12" s="152" t="s">
        <v>1028</v>
      </c>
      <c r="DT12" s="153"/>
      <c r="DU12" s="154"/>
      <c r="DV12" s="152" t="s">
        <v>1029</v>
      </c>
      <c r="DW12" s="153"/>
      <c r="DX12" s="154"/>
      <c r="DY12" s="152" t="s">
        <v>1030</v>
      </c>
      <c r="DZ12" s="153"/>
      <c r="EA12" s="154"/>
      <c r="EB12" s="152" t="s">
        <v>1032</v>
      </c>
      <c r="EC12" s="153"/>
      <c r="ED12" s="154"/>
      <c r="EE12" s="152" t="s">
        <v>1035</v>
      </c>
      <c r="EF12" s="153"/>
      <c r="EG12" s="154"/>
      <c r="EH12" s="152" t="s">
        <v>1039</v>
      </c>
      <c r="EI12" s="153"/>
      <c r="EJ12" s="154"/>
      <c r="EK12" s="152" t="s">
        <v>1041</v>
      </c>
      <c r="EL12" s="153"/>
      <c r="EM12" s="154"/>
      <c r="EN12" s="152" t="s">
        <v>515</v>
      </c>
      <c r="EO12" s="153"/>
      <c r="EP12" s="154"/>
      <c r="EQ12" s="152" t="s">
        <v>1046</v>
      </c>
      <c r="ER12" s="153"/>
      <c r="ES12" s="154"/>
      <c r="ET12" s="152" t="s">
        <v>1047</v>
      </c>
      <c r="EU12" s="153"/>
      <c r="EV12" s="154"/>
      <c r="EW12" s="152" t="s">
        <v>1049</v>
      </c>
      <c r="EX12" s="153"/>
      <c r="EY12" s="154"/>
      <c r="EZ12" s="152" t="s">
        <v>1050</v>
      </c>
      <c r="FA12" s="153"/>
      <c r="FB12" s="154"/>
      <c r="FC12" s="152" t="s">
        <v>1052</v>
      </c>
      <c r="FD12" s="153"/>
      <c r="FE12" s="154"/>
      <c r="FF12" s="152" t="s">
        <v>1053</v>
      </c>
      <c r="FG12" s="153"/>
      <c r="FH12" s="154"/>
      <c r="FI12" s="152" t="s">
        <v>1056</v>
      </c>
      <c r="FJ12" s="153"/>
      <c r="FK12" s="154"/>
    </row>
    <row r="13" spans="1:167" ht="144.75" customHeight="1" thickBot="1" x14ac:dyDescent="0.3">
      <c r="A13" s="140"/>
      <c r="B13" s="140"/>
      <c r="C13" s="67" t="s">
        <v>949</v>
      </c>
      <c r="D13" s="68" t="s">
        <v>950</v>
      </c>
      <c r="E13" s="69" t="s">
        <v>951</v>
      </c>
      <c r="F13" s="70" t="s">
        <v>953</v>
      </c>
      <c r="G13" s="70" t="s">
        <v>954</v>
      </c>
      <c r="H13" s="69" t="s">
        <v>955</v>
      </c>
      <c r="I13" s="71" t="s">
        <v>277</v>
      </c>
      <c r="J13" s="70" t="s">
        <v>278</v>
      </c>
      <c r="K13" s="69" t="s">
        <v>957</v>
      </c>
      <c r="L13" s="71" t="s">
        <v>280</v>
      </c>
      <c r="M13" s="70" t="s">
        <v>281</v>
      </c>
      <c r="N13" s="69" t="s">
        <v>248</v>
      </c>
      <c r="O13" s="71" t="s">
        <v>279</v>
      </c>
      <c r="P13" s="70" t="s">
        <v>193</v>
      </c>
      <c r="Q13" s="69" t="s">
        <v>960</v>
      </c>
      <c r="R13" s="72" t="s">
        <v>284</v>
      </c>
      <c r="S13" s="73" t="s">
        <v>201</v>
      </c>
      <c r="T13" s="74" t="s">
        <v>285</v>
      </c>
      <c r="U13" s="72" t="s">
        <v>287</v>
      </c>
      <c r="V13" s="73" t="s">
        <v>288</v>
      </c>
      <c r="W13" s="74" t="s">
        <v>289</v>
      </c>
      <c r="X13" s="72" t="s">
        <v>290</v>
      </c>
      <c r="Y13" s="73" t="s">
        <v>291</v>
      </c>
      <c r="Z13" s="74" t="s">
        <v>292</v>
      </c>
      <c r="AA13" s="72" t="s">
        <v>286</v>
      </c>
      <c r="AB13" s="73" t="s">
        <v>967</v>
      </c>
      <c r="AC13" s="74" t="s">
        <v>968</v>
      </c>
      <c r="AD13" s="72" t="s">
        <v>293</v>
      </c>
      <c r="AE13" s="73" t="s">
        <v>294</v>
      </c>
      <c r="AF13" s="74" t="s">
        <v>295</v>
      </c>
      <c r="AG13" s="72" t="s">
        <v>296</v>
      </c>
      <c r="AH13" s="73" t="s">
        <v>971</v>
      </c>
      <c r="AI13" s="74" t="s">
        <v>972</v>
      </c>
      <c r="AJ13" s="72" t="s">
        <v>974</v>
      </c>
      <c r="AK13" s="73" t="s">
        <v>975</v>
      </c>
      <c r="AL13" s="74" t="s">
        <v>976</v>
      </c>
      <c r="AM13" s="72" t="s">
        <v>978</v>
      </c>
      <c r="AN13" s="73" t="s">
        <v>979</v>
      </c>
      <c r="AO13" s="74" t="s">
        <v>980</v>
      </c>
      <c r="AP13" s="72" t="s">
        <v>297</v>
      </c>
      <c r="AQ13" s="73" t="s">
        <v>298</v>
      </c>
      <c r="AR13" s="74" t="s">
        <v>299</v>
      </c>
      <c r="AS13" s="72" t="s">
        <v>300</v>
      </c>
      <c r="AT13" s="73" t="s">
        <v>301</v>
      </c>
      <c r="AU13" s="74" t="s">
        <v>302</v>
      </c>
      <c r="AV13" s="72" t="s">
        <v>202</v>
      </c>
      <c r="AW13" s="73" t="s">
        <v>984</v>
      </c>
      <c r="AX13" s="74" t="s">
        <v>204</v>
      </c>
      <c r="AY13" s="72" t="s">
        <v>303</v>
      </c>
      <c r="AZ13" s="73" t="s">
        <v>304</v>
      </c>
      <c r="BA13" s="74" t="s">
        <v>986</v>
      </c>
      <c r="BB13" s="72" t="s">
        <v>988</v>
      </c>
      <c r="BC13" s="73" t="s">
        <v>989</v>
      </c>
      <c r="BD13" s="74" t="s">
        <v>990</v>
      </c>
      <c r="BE13" s="72" t="s">
        <v>992</v>
      </c>
      <c r="BF13" s="73" t="s">
        <v>993</v>
      </c>
      <c r="BG13" s="74" t="s">
        <v>995</v>
      </c>
      <c r="BH13" s="72" t="s">
        <v>306</v>
      </c>
      <c r="BI13" s="73" t="s">
        <v>307</v>
      </c>
      <c r="BJ13" s="74" t="s">
        <v>308</v>
      </c>
      <c r="BK13" s="72" t="s">
        <v>481</v>
      </c>
      <c r="BL13" s="73" t="s">
        <v>466</v>
      </c>
      <c r="BM13" s="74" t="s">
        <v>465</v>
      </c>
      <c r="BN13" s="72" t="s">
        <v>998</v>
      </c>
      <c r="BO13" s="73" t="s">
        <v>999</v>
      </c>
      <c r="BP13" s="74" t="s">
        <v>1000</v>
      </c>
      <c r="BQ13" s="72" t="s">
        <v>451</v>
      </c>
      <c r="BR13" s="73" t="s">
        <v>484</v>
      </c>
      <c r="BS13" s="74" t="s">
        <v>482</v>
      </c>
      <c r="BT13" s="72" t="s">
        <v>485</v>
      </c>
      <c r="BU13" s="73" t="s">
        <v>486</v>
      </c>
      <c r="BV13" s="74" t="s">
        <v>199</v>
      </c>
      <c r="BW13" s="72" t="s">
        <v>487</v>
      </c>
      <c r="BX13" s="73" t="s">
        <v>488</v>
      </c>
      <c r="BY13" s="74" t="s">
        <v>489</v>
      </c>
      <c r="BZ13" s="72" t="s">
        <v>260</v>
      </c>
      <c r="CA13" s="73" t="s">
        <v>310</v>
      </c>
      <c r="CB13" s="74" t="s">
        <v>262</v>
      </c>
      <c r="CC13" s="72" t="s">
        <v>311</v>
      </c>
      <c r="CD13" s="73" t="s">
        <v>312</v>
      </c>
      <c r="CE13" s="74" t="s">
        <v>313</v>
      </c>
      <c r="CF13" s="72" t="s">
        <v>314</v>
      </c>
      <c r="CG13" s="73" t="s">
        <v>315</v>
      </c>
      <c r="CH13" s="74" t="s">
        <v>1006</v>
      </c>
      <c r="CI13" s="72" t="s">
        <v>182</v>
      </c>
      <c r="CJ13" s="73" t="s">
        <v>316</v>
      </c>
      <c r="CK13" s="74" t="s">
        <v>317</v>
      </c>
      <c r="CL13" s="72" t="s">
        <v>318</v>
      </c>
      <c r="CM13" s="73" t="s">
        <v>1009</v>
      </c>
      <c r="CN13" s="74" t="s">
        <v>1010</v>
      </c>
      <c r="CO13" s="72" t="s">
        <v>260</v>
      </c>
      <c r="CP13" s="73" t="s">
        <v>261</v>
      </c>
      <c r="CQ13" s="74" t="s">
        <v>218</v>
      </c>
      <c r="CR13" s="72" t="s">
        <v>1013</v>
      </c>
      <c r="CS13" s="73" t="s">
        <v>843</v>
      </c>
      <c r="CT13" s="74" t="s">
        <v>1014</v>
      </c>
      <c r="CU13" s="72" t="s">
        <v>490</v>
      </c>
      <c r="CV13" s="73" t="s">
        <v>491</v>
      </c>
      <c r="CW13" s="74" t="s">
        <v>492</v>
      </c>
      <c r="CX13" s="72" t="s">
        <v>493</v>
      </c>
      <c r="CY13" s="73" t="s">
        <v>494</v>
      </c>
      <c r="CZ13" s="74" t="s">
        <v>495</v>
      </c>
      <c r="DA13" s="72" t="s">
        <v>1017</v>
      </c>
      <c r="DB13" s="73" t="s">
        <v>497</v>
      </c>
      <c r="DC13" s="74" t="s">
        <v>498</v>
      </c>
      <c r="DD13" s="75" t="s">
        <v>182</v>
      </c>
      <c r="DE13" s="76" t="s">
        <v>283</v>
      </c>
      <c r="DF13" s="76" t="s">
        <v>282</v>
      </c>
      <c r="DG13" s="75" t="s">
        <v>1020</v>
      </c>
      <c r="DH13" s="76" t="s">
        <v>1021</v>
      </c>
      <c r="DI13" s="76" t="s">
        <v>1022</v>
      </c>
      <c r="DJ13" s="75" t="s">
        <v>499</v>
      </c>
      <c r="DK13" s="76" t="s">
        <v>500</v>
      </c>
      <c r="DL13" s="76" t="s">
        <v>1024</v>
      </c>
      <c r="DM13" s="72" t="s">
        <v>501</v>
      </c>
      <c r="DN13" s="73" t="s">
        <v>502</v>
      </c>
      <c r="DO13" s="74" t="s">
        <v>503</v>
      </c>
      <c r="DP13" s="72" t="s">
        <v>501</v>
      </c>
      <c r="DQ13" s="73" t="s">
        <v>502</v>
      </c>
      <c r="DR13" s="74" t="s">
        <v>1027</v>
      </c>
      <c r="DS13" s="72" t="s">
        <v>504</v>
      </c>
      <c r="DT13" s="73" t="s">
        <v>505</v>
      </c>
      <c r="DU13" s="74" t="s">
        <v>506</v>
      </c>
      <c r="DV13" s="72" t="s">
        <v>507</v>
      </c>
      <c r="DW13" s="73" t="s">
        <v>508</v>
      </c>
      <c r="DX13" s="74" t="s">
        <v>509</v>
      </c>
      <c r="DY13" s="72" t="s">
        <v>510</v>
      </c>
      <c r="DZ13" s="73" t="s">
        <v>511</v>
      </c>
      <c r="EA13" s="74" t="s">
        <v>1031</v>
      </c>
      <c r="EB13" s="72" t="s">
        <v>1409</v>
      </c>
      <c r="EC13" s="73" t="s">
        <v>1033</v>
      </c>
      <c r="ED13" s="74" t="s">
        <v>1034</v>
      </c>
      <c r="EE13" s="72" t="s">
        <v>1036</v>
      </c>
      <c r="EF13" s="73" t="s">
        <v>1037</v>
      </c>
      <c r="EG13" s="74" t="s">
        <v>1038</v>
      </c>
      <c r="EH13" s="72" t="s">
        <v>512</v>
      </c>
      <c r="EI13" s="73" t="s">
        <v>1040</v>
      </c>
      <c r="EJ13" s="74" t="s">
        <v>257</v>
      </c>
      <c r="EK13" s="72" t="s">
        <v>513</v>
      </c>
      <c r="EL13" s="73" t="s">
        <v>1042</v>
      </c>
      <c r="EM13" s="74" t="s">
        <v>1043</v>
      </c>
      <c r="EN13" s="72" t="s">
        <v>1044</v>
      </c>
      <c r="EO13" s="73" t="s">
        <v>1045</v>
      </c>
      <c r="EP13" s="74" t="s">
        <v>516</v>
      </c>
      <c r="EQ13" s="72" t="s">
        <v>239</v>
      </c>
      <c r="ER13" s="73" t="s">
        <v>514</v>
      </c>
      <c r="ES13" s="74" t="s">
        <v>259</v>
      </c>
      <c r="ET13" s="72" t="s">
        <v>518</v>
      </c>
      <c r="EU13" s="73" t="s">
        <v>519</v>
      </c>
      <c r="EV13" s="74" t="s">
        <v>1048</v>
      </c>
      <c r="EW13" s="72" t="s">
        <v>520</v>
      </c>
      <c r="EX13" s="73" t="s">
        <v>521</v>
      </c>
      <c r="EY13" s="74" t="s">
        <v>522</v>
      </c>
      <c r="EZ13" s="72" t="s">
        <v>1410</v>
      </c>
      <c r="FA13" s="73" t="s">
        <v>1051</v>
      </c>
      <c r="FB13" s="74" t="s">
        <v>523</v>
      </c>
      <c r="FC13" s="72" t="s">
        <v>524</v>
      </c>
      <c r="FD13" s="73" t="s">
        <v>525</v>
      </c>
      <c r="FE13" s="74" t="s">
        <v>526</v>
      </c>
      <c r="FF13" s="72" t="s">
        <v>1053</v>
      </c>
      <c r="FG13" s="73" t="s">
        <v>1054</v>
      </c>
      <c r="FH13" s="74" t="s">
        <v>1055</v>
      </c>
      <c r="FI13" s="72" t="s">
        <v>1057</v>
      </c>
      <c r="FJ13" s="73" t="s">
        <v>1058</v>
      </c>
      <c r="FK13" s="74" t="s">
        <v>1059</v>
      </c>
    </row>
    <row r="14" spans="1:167" ht="15.75" x14ac:dyDescent="0.25">
      <c r="A14" s="2">
        <v>1</v>
      </c>
      <c r="B14" s="1" t="s">
        <v>1417</v>
      </c>
      <c r="C14" s="5"/>
      <c r="D14" s="5">
        <v>1</v>
      </c>
      <c r="E14" s="5"/>
      <c r="F14" s="13"/>
      <c r="G14" s="13">
        <v>1</v>
      </c>
      <c r="H14" s="13"/>
      <c r="I14" s="13">
        <v>1</v>
      </c>
      <c r="J14" s="13"/>
      <c r="K14" s="13"/>
      <c r="L14" s="13"/>
      <c r="M14" s="13">
        <v>1</v>
      </c>
      <c r="N14" s="13"/>
      <c r="O14" s="13">
        <v>1</v>
      </c>
      <c r="P14" s="13"/>
      <c r="Q14" s="13"/>
      <c r="R14" s="13"/>
      <c r="S14" s="13">
        <v>1</v>
      </c>
      <c r="T14" s="13"/>
      <c r="U14" s="17"/>
      <c r="V14" s="17">
        <v>1</v>
      </c>
      <c r="W14" s="13"/>
      <c r="X14" s="13"/>
      <c r="Y14" s="13">
        <v>1</v>
      </c>
      <c r="Z14" s="13"/>
      <c r="AA14" s="13"/>
      <c r="AB14" s="13">
        <v>1</v>
      </c>
      <c r="AC14" s="13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17"/>
      <c r="BX14" s="17">
        <v>1</v>
      </c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17"/>
      <c r="DE14" s="17">
        <v>1</v>
      </c>
      <c r="DF14" s="17"/>
      <c r="DG14" s="17"/>
      <c r="DH14" s="17">
        <v>1</v>
      </c>
      <c r="DI14" s="17"/>
      <c r="DJ14" s="17"/>
      <c r="DK14" s="17">
        <v>1</v>
      </c>
      <c r="DL14" s="17"/>
      <c r="DM14" s="17"/>
      <c r="DN14" s="17">
        <v>1</v>
      </c>
      <c r="DO14" s="17"/>
      <c r="DP14" s="17"/>
      <c r="DQ14" s="17">
        <v>1</v>
      </c>
      <c r="DR14" s="17"/>
      <c r="DS14" s="17"/>
      <c r="DT14" s="17">
        <v>1</v>
      </c>
      <c r="DU14" s="17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>
        <v>1</v>
      </c>
      <c r="FG14" s="4"/>
      <c r="FH14" s="4"/>
      <c r="FI14" s="4"/>
      <c r="FJ14" s="4">
        <v>1</v>
      </c>
      <c r="FK14" s="4"/>
    </row>
    <row r="15" spans="1:167" ht="15.75" x14ac:dyDescent="0.25">
      <c r="A15" s="2">
        <v>2</v>
      </c>
      <c r="B15" s="1" t="s">
        <v>1418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4">
        <v>1</v>
      </c>
      <c r="V15" s="4"/>
      <c r="W15" s="1"/>
      <c r="X15" s="1"/>
      <c r="Y15" s="1">
        <v>1</v>
      </c>
      <c r="Z15" s="1"/>
      <c r="AA15" s="1"/>
      <c r="AB15" s="1">
        <v>1</v>
      </c>
      <c r="AC15" s="1"/>
      <c r="AD15" s="4"/>
      <c r="AE15" s="4">
        <v>1</v>
      </c>
      <c r="AF15" s="4"/>
      <c r="AG15" s="4"/>
      <c r="AH15" s="4">
        <v>1</v>
      </c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</row>
    <row r="16" spans="1:167" ht="15.75" x14ac:dyDescent="0.25">
      <c r="A16" s="2">
        <v>3</v>
      </c>
      <c r="B16" s="1" t="s">
        <v>1419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/>
      <c r="S16" s="1">
        <v>1</v>
      </c>
      <c r="T16" s="1"/>
      <c r="U16" s="4">
        <v>1</v>
      </c>
      <c r="V16" s="4"/>
      <c r="W16" s="1"/>
      <c r="X16" s="1">
        <v>1</v>
      </c>
      <c r="Y16" s="1"/>
      <c r="Z16" s="1"/>
      <c r="AA16" s="1"/>
      <c r="AB16" s="1">
        <v>1</v>
      </c>
      <c r="AC16" s="1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/>
      <c r="BI16" s="4">
        <v>1</v>
      </c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15.75" x14ac:dyDescent="0.25">
      <c r="A17" s="2">
        <v>4</v>
      </c>
      <c r="B17" s="1" t="s">
        <v>1420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4"/>
      <c r="V17" s="4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4"/>
      <c r="AE17" s="4">
        <v>1</v>
      </c>
      <c r="AF17" s="4"/>
      <c r="AG17" s="4"/>
      <c r="AH17" s="4">
        <v>1</v>
      </c>
      <c r="AI17" s="4"/>
      <c r="AJ17" s="4">
        <v>1</v>
      </c>
      <c r="AK17" s="4"/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>
        <v>1</v>
      </c>
      <c r="AZ17" s="4"/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>
        <v>1</v>
      </c>
      <c r="DK17" s="4"/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>
        <v>1</v>
      </c>
      <c r="EF17" s="4"/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>
        <v>1</v>
      </c>
      <c r="FG17" s="4"/>
      <c r="FH17" s="4"/>
      <c r="FI17" s="4"/>
      <c r="FJ17" s="4">
        <v>1</v>
      </c>
      <c r="FK17" s="4"/>
    </row>
    <row r="18" spans="1:167" ht="15.75" x14ac:dyDescent="0.25">
      <c r="A18" s="2">
        <v>5</v>
      </c>
      <c r="B18" s="1" t="s">
        <v>1421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4">
        <v>1</v>
      </c>
      <c r="V18" s="4"/>
      <c r="W18" s="1"/>
      <c r="X18" s="1">
        <v>1</v>
      </c>
      <c r="Y18" s="1"/>
      <c r="Z18" s="1"/>
      <c r="AA18" s="1"/>
      <c r="AB18" s="1">
        <v>1</v>
      </c>
      <c r="AC18" s="1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/>
      <c r="AT18" s="4">
        <v>1</v>
      </c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/>
      <c r="BI18" s="4">
        <v>1</v>
      </c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/>
      <c r="CS18" s="4">
        <v>1</v>
      </c>
      <c r="CT18" s="4"/>
      <c r="CU18" s="4">
        <v>1</v>
      </c>
      <c r="CV18" s="4"/>
      <c r="CW18" s="4"/>
      <c r="CX18" s="4">
        <v>1</v>
      </c>
      <c r="CY18" s="4"/>
      <c r="CZ18" s="4"/>
      <c r="DA18" s="4"/>
      <c r="DB18" s="4">
        <v>1</v>
      </c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</row>
    <row r="19" spans="1:167" ht="15.75" x14ac:dyDescent="0.25">
      <c r="A19" s="2">
        <v>6</v>
      </c>
      <c r="B19" s="1" t="s">
        <v>1422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>
        <v>1</v>
      </c>
      <c r="M19" s="1"/>
      <c r="N19" s="1"/>
      <c r="O19" s="1">
        <v>1</v>
      </c>
      <c r="P19" s="1"/>
      <c r="Q19" s="1"/>
      <c r="R19" s="1"/>
      <c r="S19" s="1">
        <v>1</v>
      </c>
      <c r="T19" s="1"/>
      <c r="U19" s="4">
        <v>1</v>
      </c>
      <c r="V19" s="4"/>
      <c r="W19" s="1"/>
      <c r="X19" s="1"/>
      <c r="Y19" s="1">
        <v>1</v>
      </c>
      <c r="Z19" s="1"/>
      <c r="AA19" s="1"/>
      <c r="AB19" s="1">
        <v>1</v>
      </c>
      <c r="AC19" s="1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/>
      <c r="AT19" s="4">
        <v>1</v>
      </c>
      <c r="AU19" s="4"/>
      <c r="AV19" s="4"/>
      <c r="AW19" s="4">
        <v>1</v>
      </c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/>
      <c r="BI19" s="4">
        <v>1</v>
      </c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</row>
    <row r="20" spans="1:167" ht="15.75" x14ac:dyDescent="0.25">
      <c r="A20" s="2">
        <v>7</v>
      </c>
      <c r="B20" s="1" t="s">
        <v>1423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4">
        <v>1</v>
      </c>
      <c r="V20" s="4"/>
      <c r="W20" s="1"/>
      <c r="X20" s="1">
        <v>1</v>
      </c>
      <c r="Y20" s="1"/>
      <c r="Z20" s="1"/>
      <c r="AA20" s="1"/>
      <c r="AB20" s="1">
        <v>1</v>
      </c>
      <c r="AC20" s="1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/>
      <c r="AT20" s="4">
        <v>1</v>
      </c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/>
      <c r="BF20" s="4">
        <v>1</v>
      </c>
      <c r="BG20" s="4"/>
      <c r="BH20" s="4"/>
      <c r="BI20" s="4">
        <v>1</v>
      </c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/>
      <c r="CA20" s="4">
        <v>1</v>
      </c>
      <c r="CB20" s="4"/>
      <c r="CC20" s="4">
        <v>1</v>
      </c>
      <c r="CD20" s="4"/>
      <c r="CE20" s="4"/>
      <c r="CF20" s="4">
        <v>1</v>
      </c>
      <c r="CG20" s="4"/>
      <c r="CH20" s="4"/>
      <c r="CI20" s="4"/>
      <c r="CJ20" s="4">
        <v>1</v>
      </c>
      <c r="CK20" s="4"/>
      <c r="CL20" s="4"/>
      <c r="CM20" s="4">
        <v>1</v>
      </c>
      <c r="CN20" s="4"/>
      <c r="CO20" s="4">
        <v>1</v>
      </c>
      <c r="CP20" s="4"/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/>
      <c r="EF20" s="4">
        <v>1</v>
      </c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</row>
    <row r="21" spans="1:167" x14ac:dyDescent="0.25">
      <c r="A21" s="3">
        <v>8</v>
      </c>
      <c r="B21" s="4" t="s">
        <v>1424</v>
      </c>
      <c r="C21" s="3"/>
      <c r="D21" s="3">
        <v>1</v>
      </c>
      <c r="E21" s="3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>
        <v>1</v>
      </c>
      <c r="BU21" s="4"/>
      <c r="BV21" s="4"/>
      <c r="BW21" s="4"/>
      <c r="BX21" s="4">
        <v>1</v>
      </c>
      <c r="BY21" s="4"/>
      <c r="BZ21" s="4"/>
      <c r="CA21" s="4">
        <v>1</v>
      </c>
      <c r="CB21" s="4"/>
      <c r="CC21" s="4">
        <v>1</v>
      </c>
      <c r="CD21" s="4"/>
      <c r="CE21" s="4"/>
      <c r="CF21" s="4">
        <v>1</v>
      </c>
      <c r="CG21" s="4"/>
      <c r="CH21" s="4"/>
      <c r="CI21" s="4"/>
      <c r="CJ21" s="4">
        <v>1</v>
      </c>
      <c r="CK21" s="4"/>
      <c r="CL21" s="4">
        <v>1</v>
      </c>
      <c r="CM21" s="4"/>
      <c r="CN21" s="4"/>
      <c r="CO21" s="4"/>
      <c r="CP21" s="4">
        <v>1</v>
      </c>
      <c r="CQ21" s="4"/>
      <c r="CR21" s="4">
        <v>1</v>
      </c>
      <c r="CS21" s="4"/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>
        <v>1</v>
      </c>
      <c r="DN21" s="4"/>
      <c r="DO21" s="4"/>
      <c r="DP21" s="4"/>
      <c r="DQ21" s="4">
        <v>1</v>
      </c>
      <c r="DR21" s="4"/>
      <c r="DS21" s="4"/>
      <c r="DT21" s="4">
        <v>1</v>
      </c>
      <c r="DU21" s="4"/>
      <c r="DV21" s="4">
        <v>1</v>
      </c>
      <c r="DW21" s="4"/>
      <c r="DX21" s="4"/>
      <c r="DY21" s="4"/>
      <c r="DZ21" s="4">
        <v>1</v>
      </c>
      <c r="EA21" s="4"/>
      <c r="EB21" s="4">
        <v>1</v>
      </c>
      <c r="EC21" s="4"/>
      <c r="ED21" s="4"/>
      <c r="EE21" s="4"/>
      <c r="EF21" s="4">
        <v>1</v>
      </c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/>
      <c r="EU21" s="4">
        <v>1</v>
      </c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167" x14ac:dyDescent="0.25">
      <c r="A22" s="3">
        <v>9</v>
      </c>
      <c r="B22" s="4" t="s">
        <v>1425</v>
      </c>
      <c r="C22" s="3"/>
      <c r="D22" s="3">
        <v>1</v>
      </c>
      <c r="E22" s="3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>
        <v>1</v>
      </c>
      <c r="BL22" s="4"/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>
        <v>1</v>
      </c>
      <c r="BX22" s="4"/>
      <c r="BY22" s="4"/>
      <c r="BZ22" s="4"/>
      <c r="CA22" s="4">
        <v>1</v>
      </c>
      <c r="CB22" s="4"/>
      <c r="CC22" s="4">
        <v>1</v>
      </c>
      <c r="CD22" s="4"/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>
        <v>1</v>
      </c>
      <c r="CP22" s="4"/>
      <c r="CQ22" s="4"/>
      <c r="CR22" s="4"/>
      <c r="CS22" s="4">
        <v>1</v>
      </c>
      <c r="CT22" s="4"/>
      <c r="CU22" s="4">
        <v>1</v>
      </c>
      <c r="CV22" s="4"/>
      <c r="CW22" s="4"/>
      <c r="CX22" s="4"/>
      <c r="CY22" s="4">
        <v>1</v>
      </c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/>
      <c r="DT22" s="4">
        <v>1</v>
      </c>
      <c r="DU22" s="4"/>
      <c r="DV22" s="4">
        <v>1</v>
      </c>
      <c r="DW22" s="4"/>
      <c r="DX22" s="4"/>
      <c r="DY22" s="4"/>
      <c r="DZ22" s="4">
        <v>1</v>
      </c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/>
      <c r="FA22" s="4">
        <v>1</v>
      </c>
      <c r="FB22" s="4"/>
      <c r="FC22" s="4"/>
      <c r="FD22" s="4">
        <v>1</v>
      </c>
      <c r="FE22" s="4"/>
      <c r="FF22" s="4">
        <v>1</v>
      </c>
      <c r="FG22" s="4"/>
      <c r="FH22" s="4"/>
      <c r="FI22" s="4">
        <v>1</v>
      </c>
      <c r="FJ22" s="4"/>
      <c r="FK22" s="4"/>
    </row>
    <row r="23" spans="1:167" x14ac:dyDescent="0.25">
      <c r="A23" s="136" t="s">
        <v>171</v>
      </c>
      <c r="B23" s="137"/>
      <c r="C23" s="3">
        <f t="shared" ref="C23:AH23" si="0">SUM(C14:C22)</f>
        <v>3</v>
      </c>
      <c r="D23" s="3">
        <f t="shared" si="0"/>
        <v>6</v>
      </c>
      <c r="E23" s="3">
        <f t="shared" si="0"/>
        <v>0</v>
      </c>
      <c r="F23" s="3">
        <f t="shared" si="0"/>
        <v>3</v>
      </c>
      <c r="G23" s="3">
        <f t="shared" si="0"/>
        <v>6</v>
      </c>
      <c r="H23" s="3">
        <f t="shared" si="0"/>
        <v>0</v>
      </c>
      <c r="I23" s="3">
        <f t="shared" si="0"/>
        <v>4</v>
      </c>
      <c r="J23" s="3">
        <f t="shared" si="0"/>
        <v>5</v>
      </c>
      <c r="K23" s="3">
        <f t="shared" si="0"/>
        <v>0</v>
      </c>
      <c r="L23" s="3">
        <f t="shared" si="0"/>
        <v>4</v>
      </c>
      <c r="M23" s="3">
        <f t="shared" si="0"/>
        <v>5</v>
      </c>
      <c r="N23" s="3">
        <f t="shared" si="0"/>
        <v>0</v>
      </c>
      <c r="O23" s="3">
        <f t="shared" si="0"/>
        <v>5</v>
      </c>
      <c r="P23" s="3">
        <f t="shared" si="0"/>
        <v>4</v>
      </c>
      <c r="Q23" s="3">
        <f t="shared" si="0"/>
        <v>0</v>
      </c>
      <c r="R23" s="3">
        <f t="shared" si="0"/>
        <v>2</v>
      </c>
      <c r="S23" s="3">
        <f t="shared" si="0"/>
        <v>7</v>
      </c>
      <c r="T23" s="3">
        <f t="shared" si="0"/>
        <v>0</v>
      </c>
      <c r="U23" s="3">
        <f t="shared" si="0"/>
        <v>5</v>
      </c>
      <c r="V23" s="3">
        <f t="shared" si="0"/>
        <v>4</v>
      </c>
      <c r="W23" s="3">
        <f t="shared" si="0"/>
        <v>0</v>
      </c>
      <c r="X23" s="3">
        <f t="shared" si="0"/>
        <v>3</v>
      </c>
      <c r="Y23" s="3">
        <f t="shared" si="0"/>
        <v>6</v>
      </c>
      <c r="Z23" s="3">
        <f t="shared" si="0"/>
        <v>0</v>
      </c>
      <c r="AA23" s="3">
        <f t="shared" si="0"/>
        <v>0</v>
      </c>
      <c r="AB23" s="3">
        <f t="shared" si="0"/>
        <v>9</v>
      </c>
      <c r="AC23" s="3">
        <f t="shared" si="0"/>
        <v>0</v>
      </c>
      <c r="AD23" s="3">
        <f t="shared" si="0"/>
        <v>4</v>
      </c>
      <c r="AE23" s="3">
        <f t="shared" si="0"/>
        <v>5</v>
      </c>
      <c r="AF23" s="3">
        <f t="shared" si="0"/>
        <v>0</v>
      </c>
      <c r="AG23" s="3">
        <f t="shared" si="0"/>
        <v>4</v>
      </c>
      <c r="AH23" s="3">
        <f t="shared" si="0"/>
        <v>5</v>
      </c>
      <c r="AI23" s="3">
        <f t="shared" ref="AI23:BN23" si="1">SUM(AI14:AI22)</f>
        <v>0</v>
      </c>
      <c r="AJ23" s="3">
        <f t="shared" si="1"/>
        <v>6</v>
      </c>
      <c r="AK23" s="3">
        <f t="shared" si="1"/>
        <v>3</v>
      </c>
      <c r="AL23" s="3">
        <f t="shared" si="1"/>
        <v>0</v>
      </c>
      <c r="AM23" s="3">
        <f t="shared" si="1"/>
        <v>4</v>
      </c>
      <c r="AN23" s="3">
        <f t="shared" si="1"/>
        <v>5</v>
      </c>
      <c r="AO23" s="3">
        <f t="shared" si="1"/>
        <v>0</v>
      </c>
      <c r="AP23" s="3">
        <f t="shared" si="1"/>
        <v>4</v>
      </c>
      <c r="AQ23" s="3">
        <f t="shared" si="1"/>
        <v>5</v>
      </c>
      <c r="AR23" s="3">
        <f t="shared" si="1"/>
        <v>0</v>
      </c>
      <c r="AS23" s="3">
        <f t="shared" si="1"/>
        <v>0</v>
      </c>
      <c r="AT23" s="3">
        <f t="shared" si="1"/>
        <v>9</v>
      </c>
      <c r="AU23" s="3">
        <f t="shared" si="1"/>
        <v>0</v>
      </c>
      <c r="AV23" s="3">
        <f t="shared" si="1"/>
        <v>3</v>
      </c>
      <c r="AW23" s="3">
        <f t="shared" si="1"/>
        <v>6</v>
      </c>
      <c r="AX23" s="3">
        <f t="shared" si="1"/>
        <v>0</v>
      </c>
      <c r="AY23" s="3">
        <f t="shared" si="1"/>
        <v>6</v>
      </c>
      <c r="AZ23" s="3">
        <f t="shared" si="1"/>
        <v>3</v>
      </c>
      <c r="BA23" s="3">
        <f t="shared" si="1"/>
        <v>0</v>
      </c>
      <c r="BB23" s="3">
        <f t="shared" si="1"/>
        <v>4</v>
      </c>
      <c r="BC23" s="3">
        <f t="shared" si="1"/>
        <v>5</v>
      </c>
      <c r="BD23" s="3">
        <f t="shared" si="1"/>
        <v>0</v>
      </c>
      <c r="BE23" s="3">
        <f t="shared" si="1"/>
        <v>3</v>
      </c>
      <c r="BF23" s="3">
        <f t="shared" si="1"/>
        <v>6</v>
      </c>
      <c r="BG23" s="3">
        <f t="shared" si="1"/>
        <v>0</v>
      </c>
      <c r="BH23" s="3">
        <f t="shared" si="1"/>
        <v>0</v>
      </c>
      <c r="BI23" s="3">
        <f t="shared" si="1"/>
        <v>9</v>
      </c>
      <c r="BJ23" s="3">
        <f t="shared" si="1"/>
        <v>0</v>
      </c>
      <c r="BK23" s="3">
        <f t="shared" si="1"/>
        <v>5</v>
      </c>
      <c r="BL23" s="3">
        <f t="shared" si="1"/>
        <v>4</v>
      </c>
      <c r="BM23" s="3">
        <f t="shared" si="1"/>
        <v>0</v>
      </c>
      <c r="BN23" s="3">
        <f t="shared" si="1"/>
        <v>4</v>
      </c>
      <c r="BO23" s="3">
        <f t="shared" ref="BO23:CT23" si="2">SUM(BO14:BO22)</f>
        <v>5</v>
      </c>
      <c r="BP23" s="3">
        <f t="shared" si="2"/>
        <v>0</v>
      </c>
      <c r="BQ23" s="3">
        <f t="shared" si="2"/>
        <v>4</v>
      </c>
      <c r="BR23" s="3">
        <f t="shared" si="2"/>
        <v>5</v>
      </c>
      <c r="BS23" s="3">
        <f t="shared" si="2"/>
        <v>0</v>
      </c>
      <c r="BT23" s="3">
        <f t="shared" si="2"/>
        <v>5</v>
      </c>
      <c r="BU23" s="3">
        <f t="shared" si="2"/>
        <v>4</v>
      </c>
      <c r="BV23" s="3">
        <f t="shared" si="2"/>
        <v>0</v>
      </c>
      <c r="BW23" s="3">
        <f t="shared" si="2"/>
        <v>5</v>
      </c>
      <c r="BX23" s="3">
        <f t="shared" si="2"/>
        <v>4</v>
      </c>
      <c r="BY23" s="3">
        <f t="shared" si="2"/>
        <v>0</v>
      </c>
      <c r="BZ23" s="3">
        <f t="shared" si="2"/>
        <v>4</v>
      </c>
      <c r="CA23" s="3">
        <f t="shared" si="2"/>
        <v>5</v>
      </c>
      <c r="CB23" s="3">
        <f t="shared" si="2"/>
        <v>0</v>
      </c>
      <c r="CC23" s="3">
        <f t="shared" si="2"/>
        <v>8</v>
      </c>
      <c r="CD23" s="3">
        <f t="shared" si="2"/>
        <v>1</v>
      </c>
      <c r="CE23" s="3">
        <f t="shared" si="2"/>
        <v>0</v>
      </c>
      <c r="CF23" s="3">
        <f t="shared" si="2"/>
        <v>6</v>
      </c>
      <c r="CG23" s="3">
        <f t="shared" si="2"/>
        <v>3</v>
      </c>
      <c r="CH23" s="3">
        <f t="shared" si="2"/>
        <v>0</v>
      </c>
      <c r="CI23" s="3">
        <f t="shared" si="2"/>
        <v>3</v>
      </c>
      <c r="CJ23" s="3">
        <f t="shared" si="2"/>
        <v>6</v>
      </c>
      <c r="CK23" s="3">
        <f t="shared" si="2"/>
        <v>0</v>
      </c>
      <c r="CL23" s="3">
        <f t="shared" si="2"/>
        <v>3</v>
      </c>
      <c r="CM23" s="3">
        <f t="shared" si="2"/>
        <v>6</v>
      </c>
      <c r="CN23" s="3">
        <f t="shared" si="2"/>
        <v>0</v>
      </c>
      <c r="CO23" s="3">
        <f t="shared" si="2"/>
        <v>5</v>
      </c>
      <c r="CP23" s="3">
        <f t="shared" si="2"/>
        <v>4</v>
      </c>
      <c r="CQ23" s="3">
        <f t="shared" si="2"/>
        <v>0</v>
      </c>
      <c r="CR23" s="3">
        <f t="shared" si="2"/>
        <v>3</v>
      </c>
      <c r="CS23" s="3">
        <f t="shared" si="2"/>
        <v>6</v>
      </c>
      <c r="CT23" s="3">
        <f t="shared" si="2"/>
        <v>0</v>
      </c>
      <c r="CU23" s="3">
        <f t="shared" ref="CU23:DZ23" si="3">SUM(CU14:CU22)</f>
        <v>4</v>
      </c>
      <c r="CV23" s="3">
        <f t="shared" si="3"/>
        <v>5</v>
      </c>
      <c r="CW23" s="3">
        <f t="shared" si="3"/>
        <v>0</v>
      </c>
      <c r="CX23" s="3">
        <f t="shared" si="3"/>
        <v>3</v>
      </c>
      <c r="CY23" s="3">
        <f t="shared" si="3"/>
        <v>6</v>
      </c>
      <c r="CZ23" s="3">
        <f t="shared" si="3"/>
        <v>0</v>
      </c>
      <c r="DA23" s="3">
        <f t="shared" si="3"/>
        <v>3</v>
      </c>
      <c r="DB23" s="3">
        <f t="shared" si="3"/>
        <v>6</v>
      </c>
      <c r="DC23" s="3">
        <f t="shared" si="3"/>
        <v>0</v>
      </c>
      <c r="DD23" s="3">
        <f t="shared" si="3"/>
        <v>5</v>
      </c>
      <c r="DE23" s="3">
        <f t="shared" si="3"/>
        <v>4</v>
      </c>
      <c r="DF23" s="3">
        <f t="shared" si="3"/>
        <v>0</v>
      </c>
      <c r="DG23" s="3">
        <f t="shared" si="3"/>
        <v>6</v>
      </c>
      <c r="DH23" s="3">
        <f t="shared" si="3"/>
        <v>3</v>
      </c>
      <c r="DI23" s="3">
        <f t="shared" si="3"/>
        <v>0</v>
      </c>
      <c r="DJ23" s="3">
        <f t="shared" si="3"/>
        <v>7</v>
      </c>
      <c r="DK23" s="3">
        <f t="shared" si="3"/>
        <v>2</v>
      </c>
      <c r="DL23" s="3">
        <f t="shared" si="3"/>
        <v>0</v>
      </c>
      <c r="DM23" s="3">
        <f t="shared" si="3"/>
        <v>6</v>
      </c>
      <c r="DN23" s="3">
        <f t="shared" si="3"/>
        <v>3</v>
      </c>
      <c r="DO23" s="3">
        <f t="shared" si="3"/>
        <v>0</v>
      </c>
      <c r="DP23" s="3">
        <f t="shared" si="3"/>
        <v>5</v>
      </c>
      <c r="DQ23" s="3">
        <f t="shared" si="3"/>
        <v>4</v>
      </c>
      <c r="DR23" s="3">
        <f t="shared" si="3"/>
        <v>0</v>
      </c>
      <c r="DS23" s="3">
        <f t="shared" si="3"/>
        <v>4</v>
      </c>
      <c r="DT23" s="3">
        <f t="shared" si="3"/>
        <v>5</v>
      </c>
      <c r="DU23" s="3">
        <f t="shared" si="3"/>
        <v>0</v>
      </c>
      <c r="DV23" s="3">
        <f t="shared" si="3"/>
        <v>6</v>
      </c>
      <c r="DW23" s="3">
        <f t="shared" si="3"/>
        <v>3</v>
      </c>
      <c r="DX23" s="3">
        <f t="shared" si="3"/>
        <v>0</v>
      </c>
      <c r="DY23" s="3">
        <f t="shared" si="3"/>
        <v>4</v>
      </c>
      <c r="DZ23" s="3">
        <f t="shared" si="3"/>
        <v>5</v>
      </c>
      <c r="EA23" s="3">
        <f t="shared" ref="EA23:FF23" si="4">SUM(EA14:EA22)</f>
        <v>0</v>
      </c>
      <c r="EB23" s="3">
        <f t="shared" si="4"/>
        <v>7</v>
      </c>
      <c r="EC23" s="3">
        <f t="shared" si="4"/>
        <v>2</v>
      </c>
      <c r="ED23" s="3">
        <f t="shared" si="4"/>
        <v>0</v>
      </c>
      <c r="EE23" s="3">
        <f t="shared" si="4"/>
        <v>6</v>
      </c>
      <c r="EF23" s="3">
        <f t="shared" si="4"/>
        <v>3</v>
      </c>
      <c r="EG23" s="3">
        <f t="shared" si="4"/>
        <v>0</v>
      </c>
      <c r="EH23" s="3">
        <f t="shared" si="4"/>
        <v>6</v>
      </c>
      <c r="EI23" s="3">
        <f t="shared" si="4"/>
        <v>3</v>
      </c>
      <c r="EJ23" s="3">
        <f t="shared" si="4"/>
        <v>0</v>
      </c>
      <c r="EK23" s="3">
        <f t="shared" si="4"/>
        <v>6</v>
      </c>
      <c r="EL23" s="3">
        <f t="shared" si="4"/>
        <v>3</v>
      </c>
      <c r="EM23" s="3">
        <f t="shared" si="4"/>
        <v>0</v>
      </c>
      <c r="EN23" s="3">
        <f t="shared" si="4"/>
        <v>6</v>
      </c>
      <c r="EO23" s="3">
        <f t="shared" si="4"/>
        <v>3</v>
      </c>
      <c r="EP23" s="3">
        <f t="shared" si="4"/>
        <v>0</v>
      </c>
      <c r="EQ23" s="3">
        <f t="shared" si="4"/>
        <v>6</v>
      </c>
      <c r="ER23" s="3">
        <f t="shared" si="4"/>
        <v>3</v>
      </c>
      <c r="ES23" s="3">
        <f t="shared" si="4"/>
        <v>0</v>
      </c>
      <c r="ET23" s="3">
        <f t="shared" si="4"/>
        <v>6</v>
      </c>
      <c r="EU23" s="3">
        <f t="shared" si="4"/>
        <v>3</v>
      </c>
      <c r="EV23" s="3">
        <f t="shared" si="4"/>
        <v>0</v>
      </c>
      <c r="EW23" s="3">
        <f t="shared" si="4"/>
        <v>7</v>
      </c>
      <c r="EX23" s="3">
        <f t="shared" si="4"/>
        <v>2</v>
      </c>
      <c r="EY23" s="3">
        <f t="shared" si="4"/>
        <v>0</v>
      </c>
      <c r="EZ23" s="3">
        <f t="shared" si="4"/>
        <v>6</v>
      </c>
      <c r="FA23" s="3">
        <f t="shared" si="4"/>
        <v>3</v>
      </c>
      <c r="FB23" s="3">
        <f t="shared" si="4"/>
        <v>0</v>
      </c>
      <c r="FC23" s="3">
        <f t="shared" si="4"/>
        <v>6</v>
      </c>
      <c r="FD23" s="3">
        <f t="shared" si="4"/>
        <v>3</v>
      </c>
      <c r="FE23" s="3">
        <f t="shared" si="4"/>
        <v>0</v>
      </c>
      <c r="FF23" s="3">
        <f t="shared" si="4"/>
        <v>9</v>
      </c>
      <c r="FG23" s="3">
        <f t="shared" ref="FG23:GL23" si="5">SUM(FG14:FG22)</f>
        <v>0</v>
      </c>
      <c r="FH23" s="3">
        <f t="shared" si="5"/>
        <v>0</v>
      </c>
      <c r="FI23" s="3">
        <f t="shared" si="5"/>
        <v>7</v>
      </c>
      <c r="FJ23" s="3">
        <f t="shared" si="5"/>
        <v>2</v>
      </c>
      <c r="FK23" s="3">
        <f t="shared" si="5"/>
        <v>0</v>
      </c>
    </row>
    <row r="24" spans="1:167" ht="39" customHeight="1" x14ac:dyDescent="0.25">
      <c r="A24" s="138" t="s">
        <v>783</v>
      </c>
      <c r="B24" s="139"/>
      <c r="C24" s="10">
        <f>C23/9%</f>
        <v>33.333333333333336</v>
      </c>
      <c r="D24" s="10">
        <f t="shared" ref="D24:BO24" si="6">D23/9%</f>
        <v>66.666666666666671</v>
      </c>
      <c r="E24" s="10">
        <f t="shared" si="6"/>
        <v>0</v>
      </c>
      <c r="F24" s="10">
        <f t="shared" si="6"/>
        <v>33.333333333333336</v>
      </c>
      <c r="G24" s="10">
        <f t="shared" si="6"/>
        <v>66.666666666666671</v>
      </c>
      <c r="H24" s="10">
        <f t="shared" si="6"/>
        <v>0</v>
      </c>
      <c r="I24" s="10">
        <f t="shared" si="6"/>
        <v>44.444444444444443</v>
      </c>
      <c r="J24" s="10">
        <f t="shared" si="6"/>
        <v>55.555555555555557</v>
      </c>
      <c r="K24" s="10">
        <f t="shared" si="6"/>
        <v>0</v>
      </c>
      <c r="L24" s="10">
        <f t="shared" si="6"/>
        <v>44.444444444444443</v>
      </c>
      <c r="M24" s="10">
        <f t="shared" si="6"/>
        <v>55.555555555555557</v>
      </c>
      <c r="N24" s="10">
        <f t="shared" si="6"/>
        <v>0</v>
      </c>
      <c r="O24" s="10">
        <f t="shared" si="6"/>
        <v>55.555555555555557</v>
      </c>
      <c r="P24" s="10">
        <f t="shared" si="6"/>
        <v>44.444444444444443</v>
      </c>
      <c r="Q24" s="10">
        <f t="shared" si="6"/>
        <v>0</v>
      </c>
      <c r="R24" s="10">
        <f t="shared" si="6"/>
        <v>22.222222222222221</v>
      </c>
      <c r="S24" s="10">
        <f t="shared" si="6"/>
        <v>77.777777777777786</v>
      </c>
      <c r="T24" s="10">
        <f t="shared" si="6"/>
        <v>0</v>
      </c>
      <c r="U24" s="10">
        <f t="shared" si="6"/>
        <v>55.555555555555557</v>
      </c>
      <c r="V24" s="10">
        <f t="shared" si="6"/>
        <v>44.444444444444443</v>
      </c>
      <c r="W24" s="10">
        <f t="shared" si="6"/>
        <v>0</v>
      </c>
      <c r="X24" s="10">
        <f t="shared" si="6"/>
        <v>33.333333333333336</v>
      </c>
      <c r="Y24" s="10">
        <f t="shared" si="6"/>
        <v>66.666666666666671</v>
      </c>
      <c r="Z24" s="10">
        <f t="shared" si="6"/>
        <v>0</v>
      </c>
      <c r="AA24" s="10">
        <f t="shared" si="6"/>
        <v>0</v>
      </c>
      <c r="AB24" s="10">
        <f t="shared" si="6"/>
        <v>100</v>
      </c>
      <c r="AC24" s="10">
        <f t="shared" si="6"/>
        <v>0</v>
      </c>
      <c r="AD24" s="10">
        <f t="shared" si="6"/>
        <v>44.444444444444443</v>
      </c>
      <c r="AE24" s="10">
        <f t="shared" si="6"/>
        <v>55.555555555555557</v>
      </c>
      <c r="AF24" s="10">
        <f t="shared" si="6"/>
        <v>0</v>
      </c>
      <c r="AG24" s="10">
        <f t="shared" si="6"/>
        <v>44.444444444444443</v>
      </c>
      <c r="AH24" s="10">
        <f t="shared" si="6"/>
        <v>55.555555555555557</v>
      </c>
      <c r="AI24" s="10">
        <f t="shared" si="6"/>
        <v>0</v>
      </c>
      <c r="AJ24" s="10">
        <f t="shared" si="6"/>
        <v>66.666666666666671</v>
      </c>
      <c r="AK24" s="10">
        <f t="shared" si="6"/>
        <v>33.333333333333336</v>
      </c>
      <c r="AL24" s="10">
        <f t="shared" si="6"/>
        <v>0</v>
      </c>
      <c r="AM24" s="10">
        <f t="shared" si="6"/>
        <v>44.444444444444443</v>
      </c>
      <c r="AN24" s="10">
        <f t="shared" si="6"/>
        <v>55.555555555555557</v>
      </c>
      <c r="AO24" s="10">
        <f t="shared" si="6"/>
        <v>0</v>
      </c>
      <c r="AP24" s="10">
        <f t="shared" si="6"/>
        <v>44.444444444444443</v>
      </c>
      <c r="AQ24" s="10">
        <f t="shared" si="6"/>
        <v>55.555555555555557</v>
      </c>
      <c r="AR24" s="10">
        <f t="shared" si="6"/>
        <v>0</v>
      </c>
      <c r="AS24" s="10">
        <f t="shared" si="6"/>
        <v>0</v>
      </c>
      <c r="AT24" s="10">
        <f t="shared" si="6"/>
        <v>100</v>
      </c>
      <c r="AU24" s="10">
        <f t="shared" si="6"/>
        <v>0</v>
      </c>
      <c r="AV24" s="10">
        <f t="shared" si="6"/>
        <v>33.333333333333336</v>
      </c>
      <c r="AW24" s="10">
        <f t="shared" si="6"/>
        <v>66.666666666666671</v>
      </c>
      <c r="AX24" s="10">
        <f t="shared" si="6"/>
        <v>0</v>
      </c>
      <c r="AY24" s="10">
        <f t="shared" si="6"/>
        <v>66.666666666666671</v>
      </c>
      <c r="AZ24" s="10">
        <f t="shared" si="6"/>
        <v>33.333333333333336</v>
      </c>
      <c r="BA24" s="10">
        <f t="shared" si="6"/>
        <v>0</v>
      </c>
      <c r="BB24" s="10">
        <f t="shared" si="6"/>
        <v>44.444444444444443</v>
      </c>
      <c r="BC24" s="10">
        <f t="shared" si="6"/>
        <v>55.555555555555557</v>
      </c>
      <c r="BD24" s="10">
        <f t="shared" si="6"/>
        <v>0</v>
      </c>
      <c r="BE24" s="10">
        <f t="shared" si="6"/>
        <v>33.333333333333336</v>
      </c>
      <c r="BF24" s="10">
        <f t="shared" si="6"/>
        <v>66.666666666666671</v>
      </c>
      <c r="BG24" s="10">
        <f t="shared" si="6"/>
        <v>0</v>
      </c>
      <c r="BH24" s="10">
        <f t="shared" si="6"/>
        <v>0</v>
      </c>
      <c r="BI24" s="10">
        <f t="shared" si="6"/>
        <v>100</v>
      </c>
      <c r="BJ24" s="10">
        <f t="shared" si="6"/>
        <v>0</v>
      </c>
      <c r="BK24" s="10">
        <f t="shared" si="6"/>
        <v>55.555555555555557</v>
      </c>
      <c r="BL24" s="10">
        <f t="shared" si="6"/>
        <v>44.444444444444443</v>
      </c>
      <c r="BM24" s="10">
        <f t="shared" si="6"/>
        <v>0</v>
      </c>
      <c r="BN24" s="10">
        <f t="shared" si="6"/>
        <v>44.444444444444443</v>
      </c>
      <c r="BO24" s="10">
        <f t="shared" si="6"/>
        <v>55.555555555555557</v>
      </c>
      <c r="BP24" s="10">
        <f t="shared" ref="BP24:EA24" si="7">BP23/9%</f>
        <v>0</v>
      </c>
      <c r="BQ24" s="10">
        <f t="shared" si="7"/>
        <v>44.444444444444443</v>
      </c>
      <c r="BR24" s="10">
        <f t="shared" si="7"/>
        <v>55.555555555555557</v>
      </c>
      <c r="BS24" s="10">
        <f t="shared" si="7"/>
        <v>0</v>
      </c>
      <c r="BT24" s="10">
        <f t="shared" si="7"/>
        <v>55.555555555555557</v>
      </c>
      <c r="BU24" s="10">
        <f t="shared" si="7"/>
        <v>44.444444444444443</v>
      </c>
      <c r="BV24" s="10">
        <f t="shared" si="7"/>
        <v>0</v>
      </c>
      <c r="BW24" s="10">
        <f t="shared" si="7"/>
        <v>55.555555555555557</v>
      </c>
      <c r="BX24" s="10">
        <f t="shared" si="7"/>
        <v>44.444444444444443</v>
      </c>
      <c r="BY24" s="10">
        <f t="shared" si="7"/>
        <v>0</v>
      </c>
      <c r="BZ24" s="10">
        <f t="shared" si="7"/>
        <v>44.444444444444443</v>
      </c>
      <c r="CA24" s="10">
        <f t="shared" si="7"/>
        <v>55.555555555555557</v>
      </c>
      <c r="CB24" s="10">
        <f t="shared" si="7"/>
        <v>0</v>
      </c>
      <c r="CC24" s="10">
        <f t="shared" si="7"/>
        <v>88.888888888888886</v>
      </c>
      <c r="CD24" s="10">
        <f t="shared" si="7"/>
        <v>11.111111111111111</v>
      </c>
      <c r="CE24" s="10">
        <f t="shared" si="7"/>
        <v>0</v>
      </c>
      <c r="CF24" s="10">
        <f t="shared" si="7"/>
        <v>66.666666666666671</v>
      </c>
      <c r="CG24" s="10">
        <f t="shared" si="7"/>
        <v>33.333333333333336</v>
      </c>
      <c r="CH24" s="10">
        <f t="shared" si="7"/>
        <v>0</v>
      </c>
      <c r="CI24" s="10">
        <f t="shared" si="7"/>
        <v>33.333333333333336</v>
      </c>
      <c r="CJ24" s="10">
        <f t="shared" si="7"/>
        <v>66.666666666666671</v>
      </c>
      <c r="CK24" s="10">
        <f t="shared" si="7"/>
        <v>0</v>
      </c>
      <c r="CL24" s="10">
        <f t="shared" si="7"/>
        <v>33.333333333333336</v>
      </c>
      <c r="CM24" s="10">
        <f t="shared" si="7"/>
        <v>66.666666666666671</v>
      </c>
      <c r="CN24" s="10">
        <f t="shared" si="7"/>
        <v>0</v>
      </c>
      <c r="CO24" s="10">
        <f t="shared" si="7"/>
        <v>55.555555555555557</v>
      </c>
      <c r="CP24" s="10">
        <f t="shared" si="7"/>
        <v>44.444444444444443</v>
      </c>
      <c r="CQ24" s="10">
        <f t="shared" si="7"/>
        <v>0</v>
      </c>
      <c r="CR24" s="10">
        <f t="shared" si="7"/>
        <v>33.333333333333336</v>
      </c>
      <c r="CS24" s="10">
        <f t="shared" si="7"/>
        <v>66.666666666666671</v>
      </c>
      <c r="CT24" s="10">
        <f t="shared" si="7"/>
        <v>0</v>
      </c>
      <c r="CU24" s="10">
        <f t="shared" si="7"/>
        <v>44.444444444444443</v>
      </c>
      <c r="CV24" s="10">
        <f t="shared" si="7"/>
        <v>55.555555555555557</v>
      </c>
      <c r="CW24" s="10">
        <f t="shared" si="7"/>
        <v>0</v>
      </c>
      <c r="CX24" s="10">
        <f t="shared" si="7"/>
        <v>33.333333333333336</v>
      </c>
      <c r="CY24" s="10">
        <f t="shared" si="7"/>
        <v>66.666666666666671</v>
      </c>
      <c r="CZ24" s="10">
        <f t="shared" si="7"/>
        <v>0</v>
      </c>
      <c r="DA24" s="10">
        <f t="shared" si="7"/>
        <v>33.333333333333336</v>
      </c>
      <c r="DB24" s="10">
        <f t="shared" si="7"/>
        <v>66.666666666666671</v>
      </c>
      <c r="DC24" s="10">
        <f t="shared" si="7"/>
        <v>0</v>
      </c>
      <c r="DD24" s="10">
        <f t="shared" si="7"/>
        <v>55.555555555555557</v>
      </c>
      <c r="DE24" s="10">
        <f t="shared" si="7"/>
        <v>44.444444444444443</v>
      </c>
      <c r="DF24" s="10">
        <f t="shared" si="7"/>
        <v>0</v>
      </c>
      <c r="DG24" s="10">
        <f t="shared" si="7"/>
        <v>66.666666666666671</v>
      </c>
      <c r="DH24" s="10">
        <f t="shared" si="7"/>
        <v>33.333333333333336</v>
      </c>
      <c r="DI24" s="10">
        <f t="shared" si="7"/>
        <v>0</v>
      </c>
      <c r="DJ24" s="10">
        <f t="shared" si="7"/>
        <v>77.777777777777786</v>
      </c>
      <c r="DK24" s="10">
        <f t="shared" si="7"/>
        <v>22.222222222222221</v>
      </c>
      <c r="DL24" s="10">
        <f t="shared" si="7"/>
        <v>0</v>
      </c>
      <c r="DM24" s="10">
        <f t="shared" si="7"/>
        <v>66.666666666666671</v>
      </c>
      <c r="DN24" s="10">
        <f t="shared" si="7"/>
        <v>33.333333333333336</v>
      </c>
      <c r="DO24" s="10">
        <f t="shared" si="7"/>
        <v>0</v>
      </c>
      <c r="DP24" s="10">
        <f t="shared" si="7"/>
        <v>55.555555555555557</v>
      </c>
      <c r="DQ24" s="10">
        <f t="shared" si="7"/>
        <v>44.444444444444443</v>
      </c>
      <c r="DR24" s="10">
        <f t="shared" si="7"/>
        <v>0</v>
      </c>
      <c r="DS24" s="10">
        <f t="shared" si="7"/>
        <v>44.444444444444443</v>
      </c>
      <c r="DT24" s="10">
        <f t="shared" si="7"/>
        <v>55.555555555555557</v>
      </c>
      <c r="DU24" s="10">
        <f t="shared" si="7"/>
        <v>0</v>
      </c>
      <c r="DV24" s="10">
        <f t="shared" si="7"/>
        <v>66.666666666666671</v>
      </c>
      <c r="DW24" s="10">
        <f t="shared" si="7"/>
        <v>33.333333333333336</v>
      </c>
      <c r="DX24" s="10">
        <f t="shared" si="7"/>
        <v>0</v>
      </c>
      <c r="DY24" s="10">
        <f t="shared" si="7"/>
        <v>44.444444444444443</v>
      </c>
      <c r="DZ24" s="10">
        <f t="shared" si="7"/>
        <v>55.555555555555557</v>
      </c>
      <c r="EA24" s="10">
        <f t="shared" si="7"/>
        <v>0</v>
      </c>
      <c r="EB24" s="10">
        <f t="shared" ref="EB24:FK24" si="8">EB23/9%</f>
        <v>77.777777777777786</v>
      </c>
      <c r="EC24" s="10">
        <f t="shared" si="8"/>
        <v>22.222222222222221</v>
      </c>
      <c r="ED24" s="10">
        <f t="shared" si="8"/>
        <v>0</v>
      </c>
      <c r="EE24" s="10">
        <f t="shared" si="8"/>
        <v>66.666666666666671</v>
      </c>
      <c r="EF24" s="10">
        <f t="shared" si="8"/>
        <v>33.333333333333336</v>
      </c>
      <c r="EG24" s="10">
        <f t="shared" si="8"/>
        <v>0</v>
      </c>
      <c r="EH24" s="10">
        <f t="shared" si="8"/>
        <v>66.666666666666671</v>
      </c>
      <c r="EI24" s="10">
        <f t="shared" si="8"/>
        <v>33.333333333333336</v>
      </c>
      <c r="EJ24" s="10">
        <f t="shared" si="8"/>
        <v>0</v>
      </c>
      <c r="EK24" s="10">
        <f t="shared" si="8"/>
        <v>66.666666666666671</v>
      </c>
      <c r="EL24" s="10">
        <f t="shared" si="8"/>
        <v>33.333333333333336</v>
      </c>
      <c r="EM24" s="10">
        <f t="shared" si="8"/>
        <v>0</v>
      </c>
      <c r="EN24" s="10">
        <f t="shared" si="8"/>
        <v>66.666666666666671</v>
      </c>
      <c r="EO24" s="10">
        <f t="shared" si="8"/>
        <v>33.333333333333336</v>
      </c>
      <c r="EP24" s="10">
        <f t="shared" si="8"/>
        <v>0</v>
      </c>
      <c r="EQ24" s="10">
        <f t="shared" si="8"/>
        <v>66.666666666666671</v>
      </c>
      <c r="ER24" s="10">
        <f t="shared" si="8"/>
        <v>33.333333333333336</v>
      </c>
      <c r="ES24" s="10">
        <f t="shared" si="8"/>
        <v>0</v>
      </c>
      <c r="ET24" s="10">
        <f t="shared" si="8"/>
        <v>66.666666666666671</v>
      </c>
      <c r="EU24" s="10">
        <f t="shared" si="8"/>
        <v>33.333333333333336</v>
      </c>
      <c r="EV24" s="10">
        <f t="shared" si="8"/>
        <v>0</v>
      </c>
      <c r="EW24" s="10">
        <f t="shared" si="8"/>
        <v>77.777777777777786</v>
      </c>
      <c r="EX24" s="10">
        <f t="shared" si="8"/>
        <v>22.222222222222221</v>
      </c>
      <c r="EY24" s="10">
        <f t="shared" si="8"/>
        <v>0</v>
      </c>
      <c r="EZ24" s="10">
        <f t="shared" si="8"/>
        <v>66.666666666666671</v>
      </c>
      <c r="FA24" s="10">
        <f t="shared" si="8"/>
        <v>33.333333333333336</v>
      </c>
      <c r="FB24" s="10">
        <f t="shared" si="8"/>
        <v>0</v>
      </c>
      <c r="FC24" s="10">
        <f t="shared" si="8"/>
        <v>66.666666666666671</v>
      </c>
      <c r="FD24" s="10">
        <f t="shared" si="8"/>
        <v>33.333333333333336</v>
      </c>
      <c r="FE24" s="10">
        <f t="shared" si="8"/>
        <v>0</v>
      </c>
      <c r="FF24" s="10">
        <f t="shared" si="8"/>
        <v>100</v>
      </c>
      <c r="FG24" s="10">
        <f t="shared" si="8"/>
        <v>0</v>
      </c>
      <c r="FH24" s="10">
        <f t="shared" si="8"/>
        <v>0</v>
      </c>
      <c r="FI24" s="10">
        <f t="shared" si="8"/>
        <v>77.777777777777786</v>
      </c>
      <c r="FJ24" s="10">
        <f t="shared" si="8"/>
        <v>22.222222222222221</v>
      </c>
      <c r="FK24" s="10">
        <f t="shared" si="8"/>
        <v>0</v>
      </c>
    </row>
    <row r="26" spans="1:167" x14ac:dyDescent="0.25">
      <c r="B26" s="106" t="s">
        <v>1393</v>
      </c>
      <c r="C26" s="107"/>
      <c r="D26" s="107"/>
      <c r="E26" s="108"/>
      <c r="F26" s="46"/>
      <c r="G26" s="46"/>
      <c r="H26" s="46"/>
      <c r="I26" s="46"/>
    </row>
    <row r="27" spans="1:167" x14ac:dyDescent="0.25">
      <c r="B27" s="17" t="s">
        <v>755</v>
      </c>
      <c r="C27" s="17" t="s">
        <v>773</v>
      </c>
      <c r="D27" s="44">
        <f>E27/100*9</f>
        <v>3.7999999999999994</v>
      </c>
      <c r="E27" s="38">
        <f>(C24+F24+I24+L24+O24)/5</f>
        <v>42.222222222222214</v>
      </c>
    </row>
    <row r="28" spans="1:167" x14ac:dyDescent="0.25">
      <c r="B28" s="4" t="s">
        <v>757</v>
      </c>
      <c r="C28" s="4" t="s">
        <v>773</v>
      </c>
      <c r="D28" s="44">
        <f t="shared" ref="D28:D29" si="9">E28/100*9</f>
        <v>5.2</v>
      </c>
      <c r="E28" s="32">
        <f>(D24+G24+J24+M24+P24)/5</f>
        <v>57.777777777777786</v>
      </c>
    </row>
    <row r="29" spans="1:167" x14ac:dyDescent="0.25">
      <c r="B29" s="4" t="s">
        <v>758</v>
      </c>
      <c r="C29" s="4" t="s">
        <v>773</v>
      </c>
      <c r="D29" s="44">
        <f t="shared" si="9"/>
        <v>0</v>
      </c>
      <c r="E29" s="32">
        <f>(E24+H24+K24+N24+Q24)/5</f>
        <v>0</v>
      </c>
    </row>
    <row r="30" spans="1:167" x14ac:dyDescent="0.25">
      <c r="B30" s="36"/>
      <c r="C30" s="36"/>
      <c r="D30" s="40">
        <f>SUM(D27:D29)</f>
        <v>9</v>
      </c>
      <c r="E30" s="40">
        <f>SUM(E27:E29)</f>
        <v>100</v>
      </c>
    </row>
    <row r="31" spans="1:167" ht="30" customHeight="1" x14ac:dyDescent="0.25">
      <c r="B31" s="4"/>
      <c r="C31" s="4"/>
      <c r="D31" s="158" t="s">
        <v>322</v>
      </c>
      <c r="E31" s="158"/>
      <c r="F31" s="110" t="s">
        <v>323</v>
      </c>
      <c r="G31" s="110"/>
      <c r="H31" s="143" t="s">
        <v>378</v>
      </c>
      <c r="I31" s="143"/>
    </row>
    <row r="32" spans="1:167" x14ac:dyDescent="0.25">
      <c r="B32" s="4" t="s">
        <v>755</v>
      </c>
      <c r="C32" s="4" t="s">
        <v>774</v>
      </c>
      <c r="D32" s="3">
        <f>E32/100*9</f>
        <v>2.7999999999999994</v>
      </c>
      <c r="E32" s="32">
        <f>(R24+U24+X24+AA24+AD24)/5</f>
        <v>31.111111111111107</v>
      </c>
      <c r="F32" s="3">
        <f>G32/100*9</f>
        <v>3.6</v>
      </c>
      <c r="G32" s="32">
        <f>(AG24+AJ24+AM24+AP24+AS24)/5</f>
        <v>40</v>
      </c>
      <c r="H32" s="3">
        <f>I32/100*9</f>
        <v>3.2</v>
      </c>
      <c r="I32" s="32">
        <f>(AV24+AY24+BB24+BE24+BH24)/5</f>
        <v>35.555555555555557</v>
      </c>
    </row>
    <row r="33" spans="2:13" x14ac:dyDescent="0.25">
      <c r="B33" s="4" t="s">
        <v>757</v>
      </c>
      <c r="C33" s="4" t="s">
        <v>774</v>
      </c>
      <c r="D33" s="81">
        <f t="shared" ref="D33:D34" si="10">E33/100*9</f>
        <v>6.2</v>
      </c>
      <c r="E33" s="32">
        <f>(S24+V24+Y24+AB24+AE24)/5</f>
        <v>68.888888888888886</v>
      </c>
      <c r="F33" s="81">
        <f t="shared" ref="F33:F34" si="11">G33/100*9</f>
        <v>5.3999999999999995</v>
      </c>
      <c r="G33" s="32">
        <f>(AH24+AK24+AN24+AQ24+AT24)/5</f>
        <v>60</v>
      </c>
      <c r="H33" s="81">
        <f t="shared" ref="H33:H34" si="12">I33/100*9</f>
        <v>5.7999999999999989</v>
      </c>
      <c r="I33" s="32">
        <f>(AW24+AZ24+BC24+BF24+BI24)/5</f>
        <v>64.444444444444443</v>
      </c>
    </row>
    <row r="34" spans="2:13" x14ac:dyDescent="0.25">
      <c r="B34" s="4" t="s">
        <v>758</v>
      </c>
      <c r="C34" s="4" t="s">
        <v>774</v>
      </c>
      <c r="D34" s="81">
        <f t="shared" si="10"/>
        <v>0</v>
      </c>
      <c r="E34" s="32">
        <f>(T24+W24+Z24+AC24+AF24)/5</f>
        <v>0</v>
      </c>
      <c r="F34" s="81">
        <f t="shared" si="11"/>
        <v>0</v>
      </c>
      <c r="G34" s="32">
        <f>(AI24+AL24+AO24+AR24+AU24)/5</f>
        <v>0</v>
      </c>
      <c r="H34" s="81">
        <f t="shared" si="12"/>
        <v>0</v>
      </c>
      <c r="I34" s="32">
        <f>(AX24+BA24+BD24+BG24+BJ24)/5</f>
        <v>0</v>
      </c>
    </row>
    <row r="35" spans="2:13" x14ac:dyDescent="0.25">
      <c r="B35" s="4"/>
      <c r="C35" s="4"/>
      <c r="D35" s="34">
        <f t="shared" ref="D35:I35" si="13">SUM(D32:D34)</f>
        <v>9</v>
      </c>
      <c r="E35" s="34">
        <f t="shared" si="13"/>
        <v>100</v>
      </c>
      <c r="F35" s="33">
        <f t="shared" si="13"/>
        <v>9</v>
      </c>
      <c r="G35" s="34">
        <f t="shared" si="13"/>
        <v>100</v>
      </c>
      <c r="H35" s="33">
        <f t="shared" si="13"/>
        <v>9</v>
      </c>
      <c r="I35" s="34">
        <f t="shared" si="13"/>
        <v>100</v>
      </c>
    </row>
    <row r="36" spans="2:13" x14ac:dyDescent="0.25">
      <c r="B36" s="4" t="s">
        <v>755</v>
      </c>
      <c r="C36" s="4" t="s">
        <v>775</v>
      </c>
      <c r="D36" s="3">
        <f>E36/100*9</f>
        <v>4.5999999999999996</v>
      </c>
      <c r="E36" s="32">
        <f>(BK24+BN24+BQ24+BT24+BW24)/5</f>
        <v>51.111111111111107</v>
      </c>
      <c r="I36" s="45"/>
    </row>
    <row r="37" spans="2:13" x14ac:dyDescent="0.25">
      <c r="B37" s="4" t="s">
        <v>757</v>
      </c>
      <c r="C37" s="4" t="s">
        <v>775</v>
      </c>
      <c r="D37" s="81">
        <f t="shared" ref="D37:D38" si="14">E37/100*9</f>
        <v>4.4000000000000004</v>
      </c>
      <c r="E37" s="32">
        <f>(BL24+BO24+BR24+BU24+BX24)/5</f>
        <v>48.888888888888893</v>
      </c>
    </row>
    <row r="38" spans="2:13" x14ac:dyDescent="0.25">
      <c r="B38" s="4" t="s">
        <v>758</v>
      </c>
      <c r="C38" s="4" t="s">
        <v>775</v>
      </c>
      <c r="D38" s="81">
        <f t="shared" si="14"/>
        <v>0</v>
      </c>
      <c r="E38" s="32">
        <f>(BM24+BP24+BS24+BV24+BY24)/5</f>
        <v>0</v>
      </c>
    </row>
    <row r="39" spans="2:13" x14ac:dyDescent="0.25">
      <c r="B39" s="36"/>
      <c r="C39" s="36"/>
      <c r="D39" s="39">
        <f>SUM(D36:D38)</f>
        <v>9</v>
      </c>
      <c r="E39" s="39">
        <f>SUM(E36:E38)</f>
        <v>100</v>
      </c>
      <c r="F39" s="41"/>
    </row>
    <row r="40" spans="2:13" x14ac:dyDescent="0.25">
      <c r="B40" s="4"/>
      <c r="C40" s="4"/>
      <c r="D40" s="109" t="s">
        <v>330</v>
      </c>
      <c r="E40" s="109"/>
      <c r="F40" s="143" t="s">
        <v>325</v>
      </c>
      <c r="G40" s="143"/>
      <c r="H40" s="143" t="s">
        <v>331</v>
      </c>
      <c r="I40" s="143"/>
      <c r="J40" s="143" t="s">
        <v>332</v>
      </c>
      <c r="K40" s="143"/>
      <c r="L40" s="143" t="s">
        <v>43</v>
      </c>
      <c r="M40" s="143"/>
    </row>
    <row r="41" spans="2:13" x14ac:dyDescent="0.25">
      <c r="B41" s="4" t="s">
        <v>755</v>
      </c>
      <c r="C41" s="4" t="s">
        <v>776</v>
      </c>
      <c r="D41" s="3">
        <f>E41/100*9</f>
        <v>4.8</v>
      </c>
      <c r="E41" s="32">
        <f>(BZ24+CC24+CF24+CI24+CL24)/5</f>
        <v>53.333333333333336</v>
      </c>
      <c r="F41" s="3">
        <f>G41/100*9</f>
        <v>3.6</v>
      </c>
      <c r="G41" s="32">
        <f>(CO24+CR24+CU24+CX24+DA24)/5</f>
        <v>40</v>
      </c>
      <c r="H41" s="3">
        <f>I41/100*9</f>
        <v>5.7999999999999989</v>
      </c>
      <c r="I41" s="32">
        <f>(DD24+DG24+DJ24+DM24+DP24)/5</f>
        <v>64.444444444444443</v>
      </c>
      <c r="J41" s="3">
        <f>K41/100*9</f>
        <v>5.3999999999999995</v>
      </c>
      <c r="K41" s="32">
        <f>(DS24+DV24+DY24+EB24+EE24)/5</f>
        <v>60</v>
      </c>
      <c r="L41" s="3">
        <f>M41/100*9</f>
        <v>6.0000000000000009</v>
      </c>
      <c r="M41" s="32">
        <f>(EH24+EK24+EN24+EQ24+ET24)/5</f>
        <v>66.666666666666671</v>
      </c>
    </row>
    <row r="42" spans="2:13" x14ac:dyDescent="0.25">
      <c r="B42" s="4" t="s">
        <v>757</v>
      </c>
      <c r="C42" s="4" t="s">
        <v>776</v>
      </c>
      <c r="D42" s="81">
        <f t="shared" ref="D42:D43" si="15">E42/100*9</f>
        <v>4.2</v>
      </c>
      <c r="E42" s="32">
        <f>(CA24+CD24+CG24+CJ24+CM24)/5</f>
        <v>46.666666666666671</v>
      </c>
      <c r="F42" s="81">
        <f t="shared" ref="F42:F43" si="16">G42/100*9</f>
        <v>5.4</v>
      </c>
      <c r="G42" s="32">
        <f>(CP24+CS24+CV24+CY24+DB24)/5</f>
        <v>60.000000000000014</v>
      </c>
      <c r="H42" s="81">
        <f t="shared" ref="H42:H43" si="17">I42/100*9</f>
        <v>3.2</v>
      </c>
      <c r="I42" s="32">
        <f>(DE24+DH24+DK24+DN24+DQ24)/5</f>
        <v>35.555555555555557</v>
      </c>
      <c r="J42" s="81">
        <f t="shared" ref="J42:J43" si="18">K42/100*9</f>
        <v>3.6000000000000005</v>
      </c>
      <c r="K42" s="32">
        <f>(DT24+DW24+DZ24+EC24+EF24)/5</f>
        <v>40.000000000000007</v>
      </c>
      <c r="L42" s="81">
        <f t="shared" ref="L42:L43" si="19">M42/100*9</f>
        <v>3.0000000000000004</v>
      </c>
      <c r="M42" s="32">
        <f>(EI24+EL24+EO24+ER24+EU24)/5</f>
        <v>33.333333333333336</v>
      </c>
    </row>
    <row r="43" spans="2:13" x14ac:dyDescent="0.25">
      <c r="B43" s="4" t="s">
        <v>758</v>
      </c>
      <c r="C43" s="4" t="s">
        <v>776</v>
      </c>
      <c r="D43" s="81">
        <f t="shared" si="15"/>
        <v>0</v>
      </c>
      <c r="E43" s="32">
        <f>(CB24+CE24+CH24+CK24+CN24)/5</f>
        <v>0</v>
      </c>
      <c r="F43" s="81">
        <f t="shared" si="16"/>
        <v>0</v>
      </c>
      <c r="G43" s="32">
        <f>(CQ24+CT24+CW24+CZ24+DC24)/5</f>
        <v>0</v>
      </c>
      <c r="H43" s="81">
        <f t="shared" si="17"/>
        <v>0</v>
      </c>
      <c r="I43" s="32">
        <f>(DF24+DI24+DL24+DO24+DR24)/5</f>
        <v>0</v>
      </c>
      <c r="J43" s="81">
        <f t="shared" si="18"/>
        <v>0</v>
      </c>
      <c r="K43" s="32">
        <f>(DU24+DX24+EA24+ED24+EG24)/5</f>
        <v>0</v>
      </c>
      <c r="L43" s="81">
        <f t="shared" si="19"/>
        <v>0</v>
      </c>
      <c r="M43" s="32">
        <f>(EJ24+EM24+EP24+ES24+EV24)/5</f>
        <v>0</v>
      </c>
    </row>
    <row r="44" spans="2:13" x14ac:dyDescent="0.25">
      <c r="B44" s="4"/>
      <c r="C44" s="4"/>
      <c r="D44" s="33">
        <f t="shared" ref="D44:M44" si="20">SUM(D41:D43)</f>
        <v>9</v>
      </c>
      <c r="E44" s="33">
        <f t="shared" si="20"/>
        <v>100</v>
      </c>
      <c r="F44" s="33">
        <f t="shared" si="20"/>
        <v>9</v>
      </c>
      <c r="G44" s="34">
        <f t="shared" si="20"/>
        <v>100.00000000000001</v>
      </c>
      <c r="H44" s="33">
        <f t="shared" si="20"/>
        <v>9</v>
      </c>
      <c r="I44" s="34">
        <f t="shared" si="20"/>
        <v>100</v>
      </c>
      <c r="J44" s="33">
        <f t="shared" si="20"/>
        <v>9</v>
      </c>
      <c r="K44" s="34">
        <f t="shared" si="20"/>
        <v>100</v>
      </c>
      <c r="L44" s="33">
        <f t="shared" si="20"/>
        <v>9.0000000000000018</v>
      </c>
      <c r="M44" s="34">
        <f t="shared" si="20"/>
        <v>100</v>
      </c>
    </row>
    <row r="45" spans="2:13" x14ac:dyDescent="0.25">
      <c r="B45" s="4" t="s">
        <v>755</v>
      </c>
      <c r="C45" s="4" t="s">
        <v>777</v>
      </c>
      <c r="D45" s="3">
        <f>E45/100*9</f>
        <v>7.0000000000000009</v>
      </c>
      <c r="E45" s="32">
        <f>(EW24+EZ24+FC24+FF24+FI24)/5</f>
        <v>77.777777777777786</v>
      </c>
    </row>
    <row r="46" spans="2:13" x14ac:dyDescent="0.25">
      <c r="B46" s="4" t="s">
        <v>757</v>
      </c>
      <c r="C46" s="4" t="s">
        <v>777</v>
      </c>
      <c r="D46" s="81">
        <f t="shared" ref="D46:D47" si="21">E46/100*9</f>
        <v>2</v>
      </c>
      <c r="E46" s="32">
        <f>(EX24+FA24+FD24+FG24+FJ24)/5</f>
        <v>22.222222222222221</v>
      </c>
    </row>
    <row r="47" spans="2:13" x14ac:dyDescent="0.25">
      <c r="B47" s="4" t="s">
        <v>758</v>
      </c>
      <c r="C47" s="4" t="s">
        <v>777</v>
      </c>
      <c r="D47" s="81">
        <f t="shared" si="21"/>
        <v>0</v>
      </c>
      <c r="E47" s="32">
        <f>(EY24+FB24+FE24+FH24+FK24)/5</f>
        <v>0</v>
      </c>
    </row>
    <row r="48" spans="2:13" x14ac:dyDescent="0.25">
      <c r="B48" s="4"/>
      <c r="C48" s="4"/>
      <c r="D48" s="33">
        <f>SUM(D45:D47)</f>
        <v>9</v>
      </c>
      <c r="E48" s="33">
        <f>SUM(E45:E47)</f>
        <v>100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40:E40"/>
    <mergeCell ref="F40:G40"/>
    <mergeCell ref="H40:I40"/>
    <mergeCell ref="J40:K40"/>
    <mergeCell ref="L40:M40"/>
    <mergeCell ref="B26:E26"/>
    <mergeCell ref="BE12:BG12"/>
    <mergeCell ref="BH12:BJ12"/>
    <mergeCell ref="D31:E31"/>
    <mergeCell ref="F31:G31"/>
    <mergeCell ref="H31:I31"/>
    <mergeCell ref="A23:B23"/>
    <mergeCell ref="AV12:AX12"/>
    <mergeCell ref="AY12:BA12"/>
    <mergeCell ref="BB12:BD12"/>
    <mergeCell ref="A24:B24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51"/>
  <sheetViews>
    <sheetView tabSelected="1" topLeftCell="A32" workbookViewId="0">
      <selection activeCell="R52" sqref="R52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 t="s">
        <v>1412</v>
      </c>
      <c r="D2" s="7"/>
      <c r="E2" s="7"/>
      <c r="F2" s="7" t="s">
        <v>1413</v>
      </c>
      <c r="G2" s="15"/>
      <c r="H2" s="15"/>
      <c r="I2" s="16" t="s">
        <v>1426</v>
      </c>
      <c r="J2" s="7"/>
      <c r="K2" s="7"/>
      <c r="L2" s="7"/>
      <c r="M2" s="7" t="s">
        <v>1427</v>
      </c>
      <c r="N2" s="7"/>
      <c r="O2" s="7"/>
      <c r="P2" s="7"/>
      <c r="Q2" s="7"/>
      <c r="R2" s="7"/>
      <c r="S2" s="7"/>
      <c r="T2" s="7"/>
      <c r="U2" s="7"/>
      <c r="V2" s="7"/>
      <c r="W2" s="7"/>
      <c r="GP2" s="90" t="s">
        <v>1403</v>
      </c>
      <c r="GQ2" s="90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40" t="s">
        <v>0</v>
      </c>
      <c r="B4" s="140" t="s">
        <v>170</v>
      </c>
      <c r="C4" s="163" t="s">
        <v>381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03" t="s">
        <v>321</v>
      </c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 t="s">
        <v>871</v>
      </c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75" t="s">
        <v>329</v>
      </c>
      <c r="CP4" s="175"/>
      <c r="CQ4" s="175"/>
      <c r="CR4" s="175"/>
      <c r="CS4" s="175"/>
      <c r="CT4" s="175"/>
      <c r="CU4" s="175"/>
      <c r="CV4" s="175"/>
      <c r="CW4" s="175"/>
      <c r="CX4" s="175"/>
      <c r="CY4" s="175"/>
      <c r="CZ4" s="175"/>
      <c r="DA4" s="175"/>
      <c r="DB4" s="175"/>
      <c r="DC4" s="175"/>
      <c r="DD4" s="175"/>
      <c r="DE4" s="175"/>
      <c r="DF4" s="175"/>
      <c r="DG4" s="175"/>
      <c r="DH4" s="175"/>
      <c r="DI4" s="175"/>
      <c r="DJ4" s="175"/>
      <c r="DK4" s="175"/>
      <c r="DL4" s="175"/>
      <c r="DM4" s="175"/>
      <c r="DN4" s="175"/>
      <c r="DO4" s="175"/>
      <c r="DP4" s="175"/>
      <c r="DQ4" s="175"/>
      <c r="DR4" s="175"/>
      <c r="DS4" s="175"/>
      <c r="DT4" s="175"/>
      <c r="DU4" s="175"/>
      <c r="DV4" s="175"/>
      <c r="DW4" s="175"/>
      <c r="DX4" s="175"/>
      <c r="DY4" s="175"/>
      <c r="DZ4" s="175"/>
      <c r="EA4" s="175"/>
      <c r="EB4" s="175"/>
      <c r="EC4" s="175"/>
      <c r="ED4" s="175"/>
      <c r="EE4" s="175"/>
      <c r="EF4" s="175"/>
      <c r="EG4" s="175"/>
      <c r="EH4" s="175"/>
      <c r="EI4" s="175"/>
      <c r="EJ4" s="175"/>
      <c r="EK4" s="175"/>
      <c r="EL4" s="175"/>
      <c r="EM4" s="175"/>
      <c r="EN4" s="175"/>
      <c r="EO4" s="175"/>
      <c r="EP4" s="175"/>
      <c r="EQ4" s="175"/>
      <c r="ER4" s="175"/>
      <c r="ES4" s="175"/>
      <c r="ET4" s="175"/>
      <c r="EU4" s="175"/>
      <c r="EV4" s="175"/>
      <c r="EW4" s="175"/>
      <c r="EX4" s="175"/>
      <c r="EY4" s="175"/>
      <c r="EZ4" s="175"/>
      <c r="FA4" s="175"/>
      <c r="FB4" s="175"/>
      <c r="FC4" s="175"/>
      <c r="FD4" s="175"/>
      <c r="FE4" s="175"/>
      <c r="FF4" s="175"/>
      <c r="FG4" s="175"/>
      <c r="FH4" s="175"/>
      <c r="FI4" s="175"/>
      <c r="FJ4" s="175"/>
      <c r="FK4" s="175"/>
      <c r="FL4" s="175"/>
      <c r="FM4" s="175"/>
      <c r="FN4" s="175"/>
      <c r="FO4" s="175"/>
      <c r="FP4" s="175"/>
      <c r="FQ4" s="175"/>
      <c r="FR4" s="175"/>
      <c r="FS4" s="175"/>
      <c r="FT4" s="175"/>
      <c r="FU4" s="175"/>
      <c r="FV4" s="175"/>
      <c r="FW4" s="175"/>
      <c r="FX4" s="175"/>
      <c r="FY4" s="175"/>
      <c r="FZ4" s="175"/>
      <c r="GA4" s="143" t="s">
        <v>382</v>
      </c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</row>
    <row r="5" spans="1:200" ht="13.5" customHeight="1" x14ac:dyDescent="0.25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 t="s">
        <v>322</v>
      </c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04" t="s">
        <v>323</v>
      </c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 t="s">
        <v>378</v>
      </c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44" t="s">
        <v>379</v>
      </c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 t="s">
        <v>330</v>
      </c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8" t="s">
        <v>325</v>
      </c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 t="s">
        <v>331</v>
      </c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76" t="s">
        <v>332</v>
      </c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48" t="s">
        <v>43</v>
      </c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04" t="s">
        <v>327</v>
      </c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</row>
    <row r="6" spans="1:200" ht="15.75" hidden="1" x14ac:dyDescent="0.25">
      <c r="A6" s="140"/>
      <c r="B6" s="140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40"/>
      <c r="B7" s="140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40"/>
      <c r="B8" s="140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40"/>
      <c r="B9" s="140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40"/>
      <c r="B10" s="140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40"/>
      <c r="B11" s="140"/>
      <c r="C11" s="144" t="s">
        <v>87</v>
      </c>
      <c r="D11" s="144" t="s">
        <v>2</v>
      </c>
      <c r="E11" s="144" t="s">
        <v>3</v>
      </c>
      <c r="F11" s="144" t="s">
        <v>88</v>
      </c>
      <c r="G11" s="144" t="s">
        <v>6</v>
      </c>
      <c r="H11" s="144" t="s">
        <v>7</v>
      </c>
      <c r="I11" s="144" t="s">
        <v>116</v>
      </c>
      <c r="J11" s="144" t="s">
        <v>6</v>
      </c>
      <c r="K11" s="144" t="s">
        <v>7</v>
      </c>
      <c r="L11" s="144" t="s">
        <v>89</v>
      </c>
      <c r="M11" s="144" t="s">
        <v>1</v>
      </c>
      <c r="N11" s="144" t="s">
        <v>2</v>
      </c>
      <c r="O11" s="144" t="s">
        <v>90</v>
      </c>
      <c r="P11" s="144"/>
      <c r="Q11" s="144"/>
      <c r="R11" s="144" t="s">
        <v>91</v>
      </c>
      <c r="S11" s="144"/>
      <c r="T11" s="144"/>
      <c r="U11" s="144" t="s">
        <v>92</v>
      </c>
      <c r="V11" s="144"/>
      <c r="W11" s="144"/>
      <c r="X11" s="144" t="s">
        <v>93</v>
      </c>
      <c r="Y11" s="144"/>
      <c r="Z11" s="144"/>
      <c r="AA11" s="104" t="s">
        <v>1086</v>
      </c>
      <c r="AB11" s="104"/>
      <c r="AC11" s="104"/>
      <c r="AD11" s="104" t="s">
        <v>94</v>
      </c>
      <c r="AE11" s="104"/>
      <c r="AF11" s="104"/>
      <c r="AG11" s="144" t="s">
        <v>95</v>
      </c>
      <c r="AH11" s="144"/>
      <c r="AI11" s="144"/>
      <c r="AJ11" s="104" t="s">
        <v>96</v>
      </c>
      <c r="AK11" s="104"/>
      <c r="AL11" s="104"/>
      <c r="AM11" s="144" t="s">
        <v>97</v>
      </c>
      <c r="AN11" s="144"/>
      <c r="AO11" s="144"/>
      <c r="AP11" s="144" t="s">
        <v>98</v>
      </c>
      <c r="AQ11" s="144"/>
      <c r="AR11" s="144"/>
      <c r="AS11" s="144" t="s">
        <v>99</v>
      </c>
      <c r="AT11" s="144"/>
      <c r="AU11" s="144"/>
      <c r="AV11" s="104" t="s">
        <v>100</v>
      </c>
      <c r="AW11" s="104"/>
      <c r="AX11" s="104"/>
      <c r="AY11" s="104" t="s">
        <v>101</v>
      </c>
      <c r="AZ11" s="104"/>
      <c r="BA11" s="104"/>
      <c r="BB11" s="104" t="s">
        <v>102</v>
      </c>
      <c r="BC11" s="104"/>
      <c r="BD11" s="104"/>
      <c r="BE11" s="104" t="s">
        <v>117</v>
      </c>
      <c r="BF11" s="104"/>
      <c r="BG11" s="104"/>
      <c r="BH11" s="104" t="s">
        <v>1110</v>
      </c>
      <c r="BI11" s="104"/>
      <c r="BJ11" s="104"/>
      <c r="BK11" s="104" t="s">
        <v>103</v>
      </c>
      <c r="BL11" s="104"/>
      <c r="BM11" s="104"/>
      <c r="BN11" s="104" t="s">
        <v>104</v>
      </c>
      <c r="BO11" s="104"/>
      <c r="BP11" s="104"/>
      <c r="BQ11" s="104" t="s">
        <v>105</v>
      </c>
      <c r="BR11" s="104"/>
      <c r="BS11" s="104"/>
      <c r="BT11" s="104" t="s">
        <v>106</v>
      </c>
      <c r="BU11" s="104"/>
      <c r="BV11" s="104"/>
      <c r="BW11" s="104" t="s">
        <v>406</v>
      </c>
      <c r="BX11" s="104"/>
      <c r="BY11" s="104"/>
      <c r="BZ11" s="104" t="s">
        <v>407</v>
      </c>
      <c r="CA11" s="104"/>
      <c r="CB11" s="104"/>
      <c r="CC11" s="104" t="s">
        <v>408</v>
      </c>
      <c r="CD11" s="104"/>
      <c r="CE11" s="104"/>
      <c r="CF11" s="104" t="s">
        <v>409</v>
      </c>
      <c r="CG11" s="104"/>
      <c r="CH11" s="104"/>
      <c r="CI11" s="104" t="s">
        <v>410</v>
      </c>
      <c r="CJ11" s="104"/>
      <c r="CK11" s="104"/>
      <c r="CL11" s="104" t="s">
        <v>411</v>
      </c>
      <c r="CM11" s="104"/>
      <c r="CN11" s="104"/>
      <c r="CO11" s="127" t="s">
        <v>107</v>
      </c>
      <c r="CP11" s="128"/>
      <c r="CQ11" s="129"/>
      <c r="CR11" s="104" t="s">
        <v>108</v>
      </c>
      <c r="CS11" s="104"/>
      <c r="CT11" s="104"/>
      <c r="CU11" s="104" t="s">
        <v>118</v>
      </c>
      <c r="CV11" s="104"/>
      <c r="CW11" s="104"/>
      <c r="CX11" s="104" t="s">
        <v>109</v>
      </c>
      <c r="CY11" s="104"/>
      <c r="CZ11" s="104"/>
      <c r="DA11" s="104" t="s">
        <v>110</v>
      </c>
      <c r="DB11" s="104"/>
      <c r="DC11" s="104"/>
      <c r="DD11" s="104" t="s">
        <v>111</v>
      </c>
      <c r="DE11" s="104"/>
      <c r="DF11" s="104"/>
      <c r="DG11" s="104" t="s">
        <v>112</v>
      </c>
      <c r="DH11" s="104"/>
      <c r="DI11" s="104"/>
      <c r="DJ11" s="104" t="s">
        <v>113</v>
      </c>
      <c r="DK11" s="104"/>
      <c r="DL11" s="104"/>
      <c r="DM11" s="104" t="s">
        <v>114</v>
      </c>
      <c r="DN11" s="104"/>
      <c r="DO11" s="104"/>
      <c r="DP11" s="104" t="s">
        <v>115</v>
      </c>
      <c r="DQ11" s="104"/>
      <c r="DR11" s="104"/>
      <c r="DS11" s="104" t="s">
        <v>119</v>
      </c>
      <c r="DT11" s="104"/>
      <c r="DU11" s="104"/>
      <c r="DV11" s="104" t="s">
        <v>120</v>
      </c>
      <c r="DW11" s="104"/>
      <c r="DX11" s="104"/>
      <c r="DY11" s="104" t="s">
        <v>121</v>
      </c>
      <c r="DZ11" s="104"/>
      <c r="EA11" s="104"/>
      <c r="EB11" s="104" t="s">
        <v>389</v>
      </c>
      <c r="EC11" s="104"/>
      <c r="ED11" s="104"/>
      <c r="EE11" s="104" t="s">
        <v>390</v>
      </c>
      <c r="EF11" s="104"/>
      <c r="EG11" s="104"/>
      <c r="EH11" s="104" t="s">
        <v>391</v>
      </c>
      <c r="EI11" s="104"/>
      <c r="EJ11" s="104"/>
      <c r="EK11" s="104" t="s">
        <v>392</v>
      </c>
      <c r="EL11" s="104"/>
      <c r="EM11" s="104"/>
      <c r="EN11" s="104" t="s">
        <v>393</v>
      </c>
      <c r="EO11" s="104"/>
      <c r="EP11" s="104"/>
      <c r="EQ11" s="104" t="s">
        <v>394</v>
      </c>
      <c r="ER11" s="104"/>
      <c r="ES11" s="104"/>
      <c r="ET11" s="104" t="s">
        <v>395</v>
      </c>
      <c r="EU11" s="104"/>
      <c r="EV11" s="104"/>
      <c r="EW11" s="104" t="s">
        <v>396</v>
      </c>
      <c r="EX11" s="104"/>
      <c r="EY11" s="104"/>
      <c r="EZ11" s="104" t="s">
        <v>397</v>
      </c>
      <c r="FA11" s="104"/>
      <c r="FB11" s="104"/>
      <c r="FC11" s="104" t="s">
        <v>398</v>
      </c>
      <c r="FD11" s="104"/>
      <c r="FE11" s="104"/>
      <c r="FF11" s="104" t="s">
        <v>399</v>
      </c>
      <c r="FG11" s="104"/>
      <c r="FH11" s="104"/>
      <c r="FI11" s="104" t="s">
        <v>400</v>
      </c>
      <c r="FJ11" s="104"/>
      <c r="FK11" s="104"/>
      <c r="FL11" s="104" t="s">
        <v>401</v>
      </c>
      <c r="FM11" s="104"/>
      <c r="FN11" s="104"/>
      <c r="FO11" s="104" t="s">
        <v>402</v>
      </c>
      <c r="FP11" s="104"/>
      <c r="FQ11" s="104"/>
      <c r="FR11" s="104" t="s">
        <v>403</v>
      </c>
      <c r="FS11" s="104"/>
      <c r="FT11" s="104"/>
      <c r="FU11" s="104" t="s">
        <v>404</v>
      </c>
      <c r="FV11" s="104"/>
      <c r="FW11" s="104"/>
      <c r="FX11" s="104" t="s">
        <v>405</v>
      </c>
      <c r="FY11" s="104"/>
      <c r="FZ11" s="104"/>
      <c r="GA11" s="104" t="s">
        <v>383</v>
      </c>
      <c r="GB11" s="104"/>
      <c r="GC11" s="104"/>
      <c r="GD11" s="104" t="s">
        <v>384</v>
      </c>
      <c r="GE11" s="104"/>
      <c r="GF11" s="104"/>
      <c r="GG11" s="104" t="s">
        <v>385</v>
      </c>
      <c r="GH11" s="104"/>
      <c r="GI11" s="104"/>
      <c r="GJ11" s="104" t="s">
        <v>386</v>
      </c>
      <c r="GK11" s="104"/>
      <c r="GL11" s="104"/>
      <c r="GM11" s="104" t="s">
        <v>387</v>
      </c>
      <c r="GN11" s="104"/>
      <c r="GO11" s="104"/>
      <c r="GP11" s="104" t="s">
        <v>388</v>
      </c>
      <c r="GQ11" s="104"/>
      <c r="GR11" s="104"/>
    </row>
    <row r="12" spans="1:200" ht="87" customHeight="1" x14ac:dyDescent="0.25">
      <c r="A12" s="140"/>
      <c r="B12" s="140"/>
      <c r="C12" s="126" t="s">
        <v>1060</v>
      </c>
      <c r="D12" s="126"/>
      <c r="E12" s="126"/>
      <c r="F12" s="126" t="s">
        <v>1062</v>
      </c>
      <c r="G12" s="126"/>
      <c r="H12" s="126"/>
      <c r="I12" s="126" t="s">
        <v>1065</v>
      </c>
      <c r="J12" s="126"/>
      <c r="K12" s="126"/>
      <c r="L12" s="126" t="s">
        <v>1069</v>
      </c>
      <c r="M12" s="126"/>
      <c r="N12" s="126"/>
      <c r="O12" s="126" t="s">
        <v>1073</v>
      </c>
      <c r="P12" s="126"/>
      <c r="Q12" s="126"/>
      <c r="R12" s="126" t="s">
        <v>1077</v>
      </c>
      <c r="S12" s="126"/>
      <c r="T12" s="126"/>
      <c r="U12" s="126" t="s">
        <v>1081</v>
      </c>
      <c r="V12" s="126"/>
      <c r="W12" s="126"/>
      <c r="X12" s="126" t="s">
        <v>1085</v>
      </c>
      <c r="Y12" s="126"/>
      <c r="Z12" s="126"/>
      <c r="AA12" s="126" t="s">
        <v>1087</v>
      </c>
      <c r="AB12" s="126"/>
      <c r="AC12" s="126"/>
      <c r="AD12" s="126" t="s">
        <v>534</v>
      </c>
      <c r="AE12" s="126"/>
      <c r="AF12" s="126"/>
      <c r="AG12" s="126" t="s">
        <v>1092</v>
      </c>
      <c r="AH12" s="126"/>
      <c r="AI12" s="126"/>
      <c r="AJ12" s="126" t="s">
        <v>1093</v>
      </c>
      <c r="AK12" s="126"/>
      <c r="AL12" s="126"/>
      <c r="AM12" s="134" t="s">
        <v>1094</v>
      </c>
      <c r="AN12" s="134"/>
      <c r="AO12" s="134"/>
      <c r="AP12" s="134" t="s">
        <v>1095</v>
      </c>
      <c r="AQ12" s="134"/>
      <c r="AR12" s="134"/>
      <c r="AS12" s="134" t="s">
        <v>1096</v>
      </c>
      <c r="AT12" s="134"/>
      <c r="AU12" s="134"/>
      <c r="AV12" s="134" t="s">
        <v>1100</v>
      </c>
      <c r="AW12" s="134"/>
      <c r="AX12" s="134"/>
      <c r="AY12" s="134" t="s">
        <v>1104</v>
      </c>
      <c r="AZ12" s="134"/>
      <c r="BA12" s="134"/>
      <c r="BB12" s="134" t="s">
        <v>1107</v>
      </c>
      <c r="BC12" s="134"/>
      <c r="BD12" s="134"/>
      <c r="BE12" s="134" t="s">
        <v>1108</v>
      </c>
      <c r="BF12" s="134"/>
      <c r="BG12" s="134"/>
      <c r="BH12" s="134" t="s">
        <v>1111</v>
      </c>
      <c r="BI12" s="134"/>
      <c r="BJ12" s="134"/>
      <c r="BK12" s="134" t="s">
        <v>1112</v>
      </c>
      <c r="BL12" s="134"/>
      <c r="BM12" s="134"/>
      <c r="BN12" s="134" t="s">
        <v>1113</v>
      </c>
      <c r="BO12" s="134"/>
      <c r="BP12" s="134"/>
      <c r="BQ12" s="134" t="s">
        <v>556</v>
      </c>
      <c r="BR12" s="134"/>
      <c r="BS12" s="134"/>
      <c r="BT12" s="134" t="s">
        <v>559</v>
      </c>
      <c r="BU12" s="134"/>
      <c r="BV12" s="134"/>
      <c r="BW12" s="126" t="s">
        <v>1114</v>
      </c>
      <c r="BX12" s="126"/>
      <c r="BY12" s="126"/>
      <c r="BZ12" s="126" t="s">
        <v>1115</v>
      </c>
      <c r="CA12" s="126"/>
      <c r="CB12" s="126"/>
      <c r="CC12" s="126" t="s">
        <v>1116</v>
      </c>
      <c r="CD12" s="126"/>
      <c r="CE12" s="126"/>
      <c r="CF12" s="126" t="s">
        <v>1120</v>
      </c>
      <c r="CG12" s="126"/>
      <c r="CH12" s="126"/>
      <c r="CI12" s="126" t="s">
        <v>1124</v>
      </c>
      <c r="CJ12" s="126"/>
      <c r="CK12" s="126"/>
      <c r="CL12" s="126" t="s">
        <v>570</v>
      </c>
      <c r="CM12" s="126"/>
      <c r="CN12" s="126"/>
      <c r="CO12" s="134" t="s">
        <v>1126</v>
      </c>
      <c r="CP12" s="134"/>
      <c r="CQ12" s="134"/>
      <c r="CR12" s="134" t="s">
        <v>1130</v>
      </c>
      <c r="CS12" s="134"/>
      <c r="CT12" s="134"/>
      <c r="CU12" s="134" t="s">
        <v>1133</v>
      </c>
      <c r="CV12" s="134"/>
      <c r="CW12" s="134"/>
      <c r="CX12" s="134" t="s">
        <v>1137</v>
      </c>
      <c r="CY12" s="134"/>
      <c r="CZ12" s="134"/>
      <c r="DA12" s="134" t="s">
        <v>578</v>
      </c>
      <c r="DB12" s="134"/>
      <c r="DC12" s="134"/>
      <c r="DD12" s="126" t="s">
        <v>1138</v>
      </c>
      <c r="DE12" s="126"/>
      <c r="DF12" s="126"/>
      <c r="DG12" s="126" t="s">
        <v>1142</v>
      </c>
      <c r="DH12" s="126"/>
      <c r="DI12" s="126"/>
      <c r="DJ12" s="126" t="s">
        <v>1146</v>
      </c>
      <c r="DK12" s="126"/>
      <c r="DL12" s="126"/>
      <c r="DM12" s="134" t="s">
        <v>1148</v>
      </c>
      <c r="DN12" s="134"/>
      <c r="DO12" s="134"/>
      <c r="DP12" s="126" t="s">
        <v>1149</v>
      </c>
      <c r="DQ12" s="126"/>
      <c r="DR12" s="126"/>
      <c r="DS12" s="126" t="s">
        <v>586</v>
      </c>
      <c r="DT12" s="126"/>
      <c r="DU12" s="126"/>
      <c r="DV12" s="126" t="s">
        <v>588</v>
      </c>
      <c r="DW12" s="126"/>
      <c r="DX12" s="126"/>
      <c r="DY12" s="134" t="s">
        <v>1154</v>
      </c>
      <c r="DZ12" s="134"/>
      <c r="EA12" s="134"/>
      <c r="EB12" s="134" t="s">
        <v>1157</v>
      </c>
      <c r="EC12" s="134"/>
      <c r="ED12" s="134"/>
      <c r="EE12" s="134" t="s">
        <v>1158</v>
      </c>
      <c r="EF12" s="134"/>
      <c r="EG12" s="134"/>
      <c r="EH12" s="134" t="s">
        <v>1162</v>
      </c>
      <c r="EI12" s="134"/>
      <c r="EJ12" s="134"/>
      <c r="EK12" s="134" t="s">
        <v>1166</v>
      </c>
      <c r="EL12" s="134"/>
      <c r="EM12" s="134"/>
      <c r="EN12" s="134" t="s">
        <v>594</v>
      </c>
      <c r="EO12" s="134"/>
      <c r="EP12" s="134"/>
      <c r="EQ12" s="126" t="s">
        <v>1168</v>
      </c>
      <c r="ER12" s="126"/>
      <c r="ES12" s="126"/>
      <c r="ET12" s="126" t="s">
        <v>601</v>
      </c>
      <c r="EU12" s="126"/>
      <c r="EV12" s="126"/>
      <c r="EW12" s="126" t="s">
        <v>1175</v>
      </c>
      <c r="EX12" s="126"/>
      <c r="EY12" s="126"/>
      <c r="EZ12" s="126" t="s">
        <v>597</v>
      </c>
      <c r="FA12" s="126"/>
      <c r="FB12" s="126"/>
      <c r="FC12" s="126" t="s">
        <v>598</v>
      </c>
      <c r="FD12" s="126"/>
      <c r="FE12" s="126"/>
      <c r="FF12" s="126" t="s">
        <v>1182</v>
      </c>
      <c r="FG12" s="126"/>
      <c r="FH12" s="126"/>
      <c r="FI12" s="134" t="s">
        <v>1186</v>
      </c>
      <c r="FJ12" s="134"/>
      <c r="FK12" s="134"/>
      <c r="FL12" s="134" t="s">
        <v>1190</v>
      </c>
      <c r="FM12" s="134"/>
      <c r="FN12" s="134"/>
      <c r="FO12" s="134" t="s">
        <v>1194</v>
      </c>
      <c r="FP12" s="134"/>
      <c r="FQ12" s="134"/>
      <c r="FR12" s="134" t="s">
        <v>603</v>
      </c>
      <c r="FS12" s="134"/>
      <c r="FT12" s="134"/>
      <c r="FU12" s="134" t="s">
        <v>1201</v>
      </c>
      <c r="FV12" s="134"/>
      <c r="FW12" s="134"/>
      <c r="FX12" s="134" t="s">
        <v>1204</v>
      </c>
      <c r="FY12" s="134"/>
      <c r="FZ12" s="134"/>
      <c r="GA12" s="126" t="s">
        <v>1208</v>
      </c>
      <c r="GB12" s="126"/>
      <c r="GC12" s="126"/>
      <c r="GD12" s="126" t="s">
        <v>1209</v>
      </c>
      <c r="GE12" s="126"/>
      <c r="GF12" s="126"/>
      <c r="GG12" s="126" t="s">
        <v>1213</v>
      </c>
      <c r="GH12" s="126"/>
      <c r="GI12" s="126"/>
      <c r="GJ12" s="126" t="s">
        <v>1217</v>
      </c>
      <c r="GK12" s="126"/>
      <c r="GL12" s="126"/>
      <c r="GM12" s="126" t="s">
        <v>1221</v>
      </c>
      <c r="GN12" s="126"/>
      <c r="GO12" s="126"/>
      <c r="GP12" s="126" t="s">
        <v>1225</v>
      </c>
      <c r="GQ12" s="126"/>
      <c r="GR12" s="126"/>
    </row>
    <row r="13" spans="1:200" ht="144" x14ac:dyDescent="0.25">
      <c r="A13" s="140"/>
      <c r="B13" s="140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 t="s">
        <v>1428</v>
      </c>
      <c r="C14" s="5"/>
      <c r="D14" s="5">
        <v>1</v>
      </c>
      <c r="E14" s="5"/>
      <c r="F14" s="13"/>
      <c r="G14" s="13">
        <v>1</v>
      </c>
      <c r="H14" s="13"/>
      <c r="I14" s="13">
        <v>1</v>
      </c>
      <c r="J14" s="13"/>
      <c r="K14" s="13"/>
      <c r="L14" s="13">
        <v>1</v>
      </c>
      <c r="M14" s="13"/>
      <c r="N14" s="13"/>
      <c r="O14" s="13"/>
      <c r="P14" s="13">
        <v>1</v>
      </c>
      <c r="Q14" s="13"/>
      <c r="R14" s="13">
        <v>1</v>
      </c>
      <c r="S14" s="13"/>
      <c r="T14" s="13"/>
      <c r="U14" s="13"/>
      <c r="V14" s="13">
        <v>1</v>
      </c>
      <c r="W14" s="13"/>
      <c r="X14" s="13">
        <v>1</v>
      </c>
      <c r="Y14" s="13"/>
      <c r="Z14" s="13"/>
      <c r="AA14" s="17"/>
      <c r="AB14" s="17">
        <v>1</v>
      </c>
      <c r="AC14" s="17"/>
      <c r="AD14" s="17">
        <v>1</v>
      </c>
      <c r="AE14" s="17"/>
      <c r="AF14" s="17"/>
      <c r="AG14" s="17">
        <v>1</v>
      </c>
      <c r="AH14" s="17"/>
      <c r="AI14" s="17"/>
      <c r="AJ14" s="17">
        <v>1</v>
      </c>
      <c r="AK14" s="17"/>
      <c r="AL14" s="17"/>
      <c r="AM14" s="17"/>
      <c r="AN14" s="17">
        <v>1</v>
      </c>
      <c r="AO14" s="17"/>
      <c r="AP14" s="17">
        <v>1</v>
      </c>
      <c r="AQ14" s="17"/>
      <c r="AR14" s="17"/>
      <c r="AS14" s="17">
        <v>1</v>
      </c>
      <c r="AT14" s="17"/>
      <c r="AU14" s="22"/>
      <c r="AV14" s="17">
        <v>1</v>
      </c>
      <c r="AW14" s="17"/>
      <c r="AX14" s="17"/>
      <c r="AY14" s="17">
        <v>1</v>
      </c>
      <c r="AZ14" s="17"/>
      <c r="BA14" s="17"/>
      <c r="BB14" s="17"/>
      <c r="BC14" s="17">
        <v>1</v>
      </c>
      <c r="BD14" s="17"/>
      <c r="BE14" s="13">
        <v>1</v>
      </c>
      <c r="BF14" s="13"/>
      <c r="BG14" s="13"/>
      <c r="BH14" s="21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/>
      <c r="CV14" s="17">
        <v>1</v>
      </c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/>
      <c r="DZ14" s="17">
        <v>1</v>
      </c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17"/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>
        <v>1</v>
      </c>
      <c r="FV14" s="17"/>
      <c r="FW14" s="17"/>
      <c r="FX14" s="17">
        <v>1</v>
      </c>
      <c r="FY14" s="17"/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</row>
    <row r="15" spans="1:200" ht="15.75" x14ac:dyDescent="0.25">
      <c r="A15" s="2">
        <v>2</v>
      </c>
      <c r="B15" s="1" t="s">
        <v>1429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18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17">
        <v>1</v>
      </c>
      <c r="BF15" s="17"/>
      <c r="BG15" s="17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20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</row>
    <row r="16" spans="1:200" ht="15.75" x14ac:dyDescent="0.25">
      <c r="A16" s="2">
        <v>3</v>
      </c>
      <c r="B16" s="1" t="s">
        <v>1430</v>
      </c>
      <c r="C16" s="9">
        <v>1</v>
      </c>
      <c r="D16" s="9"/>
      <c r="E16" s="9"/>
      <c r="F16" s="1"/>
      <c r="G16" s="1">
        <v>1</v>
      </c>
      <c r="H16" s="1"/>
      <c r="I16" s="1">
        <v>1</v>
      </c>
      <c r="J16" s="1"/>
      <c r="K16" s="1"/>
      <c r="L16" s="1"/>
      <c r="M16" s="1">
        <v>1</v>
      </c>
      <c r="N16" s="1"/>
      <c r="O16" s="1"/>
      <c r="P16" s="1">
        <v>1</v>
      </c>
      <c r="Q16" s="1"/>
      <c r="R16" s="1">
        <v>1</v>
      </c>
      <c r="S16" s="1"/>
      <c r="T16" s="1"/>
      <c r="U16" s="1"/>
      <c r="V16" s="1">
        <v>1</v>
      </c>
      <c r="W16" s="1"/>
      <c r="X16" s="1">
        <v>1</v>
      </c>
      <c r="Y16" s="1"/>
      <c r="Z16" s="1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>
        <v>1</v>
      </c>
      <c r="AK16" s="4"/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18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20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</row>
    <row r="17" spans="1:200" ht="15.75" x14ac:dyDescent="0.25">
      <c r="A17" s="2">
        <v>4</v>
      </c>
      <c r="B17" s="1" t="s">
        <v>1431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/>
      <c r="M17" s="1">
        <v>1</v>
      </c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/>
      <c r="AT17" s="4">
        <v>1</v>
      </c>
      <c r="AU17" s="18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/>
      <c r="BF17" s="4">
        <v>1</v>
      </c>
      <c r="BG17" s="4"/>
      <c r="BH17" s="4">
        <v>1</v>
      </c>
      <c r="BI17" s="4"/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>
        <v>1</v>
      </c>
      <c r="BU17" s="4"/>
      <c r="BV17" s="4"/>
      <c r="BW17" s="20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>
        <v>1</v>
      </c>
      <c r="CP17" s="4"/>
      <c r="CQ17" s="4"/>
      <c r="CR17" s="4"/>
      <c r="CS17" s="4">
        <v>1</v>
      </c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>
        <v>1</v>
      </c>
      <c r="DK17" s="4"/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/>
      <c r="EL17" s="4">
        <v>1</v>
      </c>
      <c r="EM17" s="4"/>
      <c r="EN17" s="4"/>
      <c r="EO17" s="4">
        <v>1</v>
      </c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/>
      <c r="FA17" s="4">
        <v>1</v>
      </c>
      <c r="FB17" s="4"/>
      <c r="FC17" s="4">
        <v>1</v>
      </c>
      <c r="FD17" s="4"/>
      <c r="FE17" s="4"/>
      <c r="FF17" s="4">
        <v>1</v>
      </c>
      <c r="FG17" s="4"/>
      <c r="FH17" s="4"/>
      <c r="FI17" s="4"/>
      <c r="FJ17" s="4">
        <v>1</v>
      </c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>
        <v>1</v>
      </c>
      <c r="GH17" s="4"/>
      <c r="GI17" s="4"/>
      <c r="GJ17" s="4"/>
      <c r="GK17" s="4">
        <v>1</v>
      </c>
      <c r="GL17" s="4"/>
      <c r="GM17" s="4"/>
      <c r="GN17" s="4">
        <v>1</v>
      </c>
      <c r="GO17" s="4"/>
      <c r="GP17" s="4">
        <v>1</v>
      </c>
      <c r="GQ17" s="4"/>
      <c r="GR17" s="4"/>
    </row>
    <row r="18" spans="1:200" ht="15.75" x14ac:dyDescent="0.25">
      <c r="A18" s="2">
        <v>5</v>
      </c>
      <c r="B18" s="1" t="s">
        <v>1432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18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/>
      <c r="BI18" s="4">
        <v>1</v>
      </c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20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</row>
    <row r="19" spans="1:200" ht="15.75" x14ac:dyDescent="0.25">
      <c r="A19" s="2">
        <v>6</v>
      </c>
      <c r="B19" s="1" t="s">
        <v>1433</v>
      </c>
      <c r="C19" s="9"/>
      <c r="D19" s="9">
        <v>1</v>
      </c>
      <c r="E19" s="9"/>
      <c r="F19" s="1">
        <v>1</v>
      </c>
      <c r="G19" s="1"/>
      <c r="H19" s="1"/>
      <c r="I19" s="1">
        <v>1</v>
      </c>
      <c r="J19" s="1"/>
      <c r="K19" s="1"/>
      <c r="L19" s="1"/>
      <c r="M19" s="1">
        <v>1</v>
      </c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18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/>
      <c r="BI19" s="4">
        <v>1</v>
      </c>
      <c r="BJ19" s="4"/>
      <c r="BK19" s="4">
        <v>1</v>
      </c>
      <c r="BL19" s="4"/>
      <c r="BM19" s="4"/>
      <c r="BN19" s="4"/>
      <c r="BO19" s="4">
        <v>1</v>
      </c>
      <c r="BP19" s="4"/>
      <c r="BQ19" s="4"/>
      <c r="BR19" s="4">
        <v>1</v>
      </c>
      <c r="BS19" s="4"/>
      <c r="BT19" s="4">
        <v>1</v>
      </c>
      <c r="BU19" s="4"/>
      <c r="BV19" s="4"/>
      <c r="BW19" s="20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/>
      <c r="DW19" s="4">
        <v>1</v>
      </c>
      <c r="DX19" s="4"/>
      <c r="DY19" s="4">
        <v>1</v>
      </c>
      <c r="DZ19" s="4"/>
      <c r="EA19" s="4"/>
      <c r="EB19" s="4"/>
      <c r="EC19" s="4">
        <v>1</v>
      </c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/>
      <c r="FD19" s="4">
        <v>1</v>
      </c>
      <c r="FE19" s="4"/>
      <c r="FF19" s="4"/>
      <c r="FG19" s="4">
        <v>1</v>
      </c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</row>
    <row r="20" spans="1:200" ht="15.75" x14ac:dyDescent="0.25">
      <c r="A20" s="2">
        <v>7</v>
      </c>
      <c r="B20" s="1" t="s">
        <v>1434</v>
      </c>
      <c r="C20" s="9"/>
      <c r="D20" s="9">
        <v>1</v>
      </c>
      <c r="E20" s="9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18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/>
      <c r="BI20" s="4">
        <v>1</v>
      </c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20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</row>
    <row r="21" spans="1:200" x14ac:dyDescent="0.25">
      <c r="A21" s="3">
        <v>8</v>
      </c>
      <c r="B21" s="51" t="s">
        <v>1435</v>
      </c>
      <c r="C21" s="3"/>
      <c r="D21" s="3">
        <v>1</v>
      </c>
      <c r="E21" s="3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18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/>
      <c r="BI21" s="4">
        <v>1</v>
      </c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20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00" x14ac:dyDescent="0.25">
      <c r="A22" s="3">
        <v>9</v>
      </c>
      <c r="B22" s="51" t="s">
        <v>1436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/>
      <c r="S22" s="4">
        <v>1</v>
      </c>
      <c r="T22" s="4"/>
      <c r="U22" s="4">
        <v>1</v>
      </c>
      <c r="V22" s="4"/>
      <c r="W22" s="4"/>
      <c r="X22" s="4">
        <v>1</v>
      </c>
      <c r="Y22" s="4"/>
      <c r="Z22" s="4"/>
      <c r="AA22" s="4"/>
      <c r="AB22" s="4">
        <v>1</v>
      </c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18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>
        <v>1</v>
      </c>
      <c r="BU22" s="4"/>
      <c r="BV22" s="4"/>
      <c r="BW22" s="20">
        <v>1</v>
      </c>
      <c r="BX22" s="4"/>
      <c r="BY22" s="4"/>
      <c r="BZ22" s="4"/>
      <c r="CA22" s="4">
        <v>1</v>
      </c>
      <c r="CB22" s="4"/>
      <c r="CC22" s="4"/>
      <c r="CD22" s="4">
        <v>1</v>
      </c>
      <c r="CE22" s="4"/>
      <c r="CF22" s="4">
        <v>1</v>
      </c>
      <c r="CG22" s="4"/>
      <c r="CH22" s="4"/>
      <c r="CI22" s="4"/>
      <c r="CJ22" s="4">
        <v>1</v>
      </c>
      <c r="CK22" s="4"/>
      <c r="CL22" s="4"/>
      <c r="CM22" s="4">
        <v>1</v>
      </c>
      <c r="CN22" s="4"/>
      <c r="CO22" s="4">
        <v>1</v>
      </c>
      <c r="CP22" s="4"/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>
        <v>1</v>
      </c>
      <c r="DB22" s="4"/>
      <c r="DC22" s="4"/>
      <c r="DD22" s="4"/>
      <c r="DE22" s="4">
        <v>1</v>
      </c>
      <c r="DF22" s="4"/>
      <c r="DG22" s="4">
        <v>1</v>
      </c>
      <c r="DH22" s="4"/>
      <c r="DI22" s="4"/>
      <c r="DJ22" s="4"/>
      <c r="DK22" s="4">
        <v>1</v>
      </c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/>
      <c r="DW22" s="4">
        <v>1</v>
      </c>
      <c r="DX22" s="4"/>
      <c r="DY22" s="4"/>
      <c r="DZ22" s="4">
        <v>1</v>
      </c>
      <c r="EA22" s="4"/>
      <c r="EB22" s="4">
        <v>1</v>
      </c>
      <c r="EC22" s="4"/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>
        <v>1</v>
      </c>
      <c r="EO22" s="4"/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>
        <v>1</v>
      </c>
      <c r="FG22" s="4"/>
      <c r="FH22" s="4"/>
      <c r="FI22" s="4">
        <v>1</v>
      </c>
      <c r="FJ22" s="4"/>
      <c r="FK22" s="4"/>
      <c r="FL22" s="4"/>
      <c r="FM22" s="4">
        <v>1</v>
      </c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>
        <v>1</v>
      </c>
      <c r="GK22" s="4"/>
      <c r="GL22" s="4"/>
      <c r="GM22" s="4"/>
      <c r="GN22" s="4">
        <v>1</v>
      </c>
      <c r="GO22" s="4"/>
      <c r="GP22" s="4">
        <v>1</v>
      </c>
      <c r="GQ22" s="4"/>
      <c r="GR22" s="4"/>
    </row>
    <row r="23" spans="1:200" x14ac:dyDescent="0.25">
      <c r="A23" s="3">
        <v>10</v>
      </c>
      <c r="B23" s="51" t="s">
        <v>1437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>
        <v>1</v>
      </c>
      <c r="AB23" s="4"/>
      <c r="AC23" s="4"/>
      <c r="AD23" s="4"/>
      <c r="AE23" s="4">
        <v>1</v>
      </c>
      <c r="AF23" s="4"/>
      <c r="AG23" s="4">
        <v>1</v>
      </c>
      <c r="AH23" s="4"/>
      <c r="AI23" s="4"/>
      <c r="AJ23" s="4">
        <v>1</v>
      </c>
      <c r="AK23" s="4"/>
      <c r="AL23" s="4"/>
      <c r="AM23" s="4"/>
      <c r="AN23" s="4">
        <v>1</v>
      </c>
      <c r="AO23" s="4"/>
      <c r="AP23" s="4"/>
      <c r="AQ23" s="4">
        <v>1</v>
      </c>
      <c r="AR23" s="4"/>
      <c r="AS23" s="4">
        <v>1</v>
      </c>
      <c r="AT23" s="4"/>
      <c r="AU23" s="18"/>
      <c r="AV23" s="4"/>
      <c r="AW23" s="4">
        <v>1</v>
      </c>
      <c r="AX23" s="4"/>
      <c r="AY23" s="4">
        <v>1</v>
      </c>
      <c r="AZ23" s="4"/>
      <c r="BA23" s="4"/>
      <c r="BB23" s="4">
        <v>1</v>
      </c>
      <c r="BC23" s="4"/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20">
        <v>1</v>
      </c>
      <c r="BX23" s="4"/>
      <c r="BY23" s="4"/>
      <c r="BZ23" s="4"/>
      <c r="CA23" s="4">
        <v>1</v>
      </c>
      <c r="CB23" s="4"/>
      <c r="CC23" s="4">
        <v>1</v>
      </c>
      <c r="CD23" s="4"/>
      <c r="CE23" s="4"/>
      <c r="CF23" s="4">
        <v>1</v>
      </c>
      <c r="CG23" s="4"/>
      <c r="CH23" s="4"/>
      <c r="CI23" s="4"/>
      <c r="CJ23" s="4">
        <v>1</v>
      </c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>
        <v>1</v>
      </c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/>
      <c r="DT23" s="4">
        <v>1</v>
      </c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>
        <v>1</v>
      </c>
      <c r="EX23" s="4"/>
      <c r="EY23" s="4"/>
      <c r="EZ23" s="4"/>
      <c r="FA23" s="4">
        <v>1</v>
      </c>
      <c r="FB23" s="4"/>
      <c r="FC23" s="4">
        <v>1</v>
      </c>
      <c r="FD23" s="4"/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/>
      <c r="GH23" s="4">
        <v>1</v>
      </c>
      <c r="GI23" s="4"/>
      <c r="GJ23" s="4"/>
      <c r="GK23" s="4">
        <v>1</v>
      </c>
      <c r="GL23" s="4"/>
      <c r="GM23" s="4">
        <v>1</v>
      </c>
      <c r="GN23" s="4"/>
      <c r="GO23" s="4"/>
      <c r="GP23" s="4">
        <v>1</v>
      </c>
      <c r="GQ23" s="4"/>
      <c r="GR23" s="4"/>
    </row>
    <row r="24" spans="1:200" x14ac:dyDescent="0.25">
      <c r="A24" s="3">
        <v>11</v>
      </c>
      <c r="B24" s="51" t="s">
        <v>1438</v>
      </c>
      <c r="C24" s="3"/>
      <c r="D24" s="3">
        <v>1</v>
      </c>
      <c r="E24" s="3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18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20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>
        <v>1</v>
      </c>
      <c r="DB24" s="4"/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>
        <v>1</v>
      </c>
      <c r="FJ24" s="4"/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</row>
    <row r="25" spans="1:200" x14ac:dyDescent="0.25">
      <c r="A25" s="3">
        <v>12</v>
      </c>
      <c r="B25" s="51" t="s">
        <v>1439</v>
      </c>
      <c r="C25" s="3">
        <v>1</v>
      </c>
      <c r="D25" s="3"/>
      <c r="E25" s="3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/>
      <c r="AT25" s="4">
        <v>1</v>
      </c>
      <c r="AU25" s="18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/>
      <c r="BL25" s="4">
        <v>1</v>
      </c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20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/>
      <c r="FJ25" s="4">
        <v>1</v>
      </c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</row>
    <row r="26" spans="1:200" x14ac:dyDescent="0.25">
      <c r="A26" s="136" t="s">
        <v>171</v>
      </c>
      <c r="B26" s="137"/>
      <c r="C26" s="3">
        <f t="shared" ref="C26:AH26" si="0">SUM(C14:C25)</f>
        <v>7</v>
      </c>
      <c r="D26" s="3">
        <f t="shared" si="0"/>
        <v>5</v>
      </c>
      <c r="E26" s="3">
        <f t="shared" si="0"/>
        <v>0</v>
      </c>
      <c r="F26" s="3">
        <f t="shared" si="0"/>
        <v>7</v>
      </c>
      <c r="G26" s="3">
        <f t="shared" si="0"/>
        <v>5</v>
      </c>
      <c r="H26" s="3">
        <f t="shared" si="0"/>
        <v>0</v>
      </c>
      <c r="I26" s="3">
        <f t="shared" si="0"/>
        <v>9</v>
      </c>
      <c r="J26" s="3">
        <f t="shared" si="0"/>
        <v>3</v>
      </c>
      <c r="K26" s="3">
        <f t="shared" si="0"/>
        <v>0</v>
      </c>
      <c r="L26" s="3">
        <f t="shared" si="0"/>
        <v>6</v>
      </c>
      <c r="M26" s="3">
        <f t="shared" si="0"/>
        <v>6</v>
      </c>
      <c r="N26" s="3">
        <f t="shared" si="0"/>
        <v>0</v>
      </c>
      <c r="O26" s="3">
        <f t="shared" si="0"/>
        <v>7</v>
      </c>
      <c r="P26" s="3">
        <f t="shared" si="0"/>
        <v>5</v>
      </c>
      <c r="Q26" s="3">
        <f t="shared" si="0"/>
        <v>0</v>
      </c>
      <c r="R26" s="3">
        <f t="shared" si="0"/>
        <v>9</v>
      </c>
      <c r="S26" s="3">
        <f t="shared" si="0"/>
        <v>3</v>
      </c>
      <c r="T26" s="3">
        <f t="shared" si="0"/>
        <v>0</v>
      </c>
      <c r="U26" s="3">
        <f t="shared" si="0"/>
        <v>8</v>
      </c>
      <c r="V26" s="3">
        <f t="shared" si="0"/>
        <v>4</v>
      </c>
      <c r="W26" s="3">
        <f t="shared" si="0"/>
        <v>0</v>
      </c>
      <c r="X26" s="3">
        <f t="shared" si="0"/>
        <v>10</v>
      </c>
      <c r="Y26" s="3">
        <f t="shared" si="0"/>
        <v>2</v>
      </c>
      <c r="Z26" s="3">
        <f t="shared" si="0"/>
        <v>0</v>
      </c>
      <c r="AA26" s="3">
        <f t="shared" si="0"/>
        <v>8</v>
      </c>
      <c r="AB26" s="3">
        <f t="shared" si="0"/>
        <v>4</v>
      </c>
      <c r="AC26" s="3">
        <f t="shared" si="0"/>
        <v>0</v>
      </c>
      <c r="AD26" s="3">
        <f t="shared" si="0"/>
        <v>9</v>
      </c>
      <c r="AE26" s="3">
        <f t="shared" si="0"/>
        <v>3</v>
      </c>
      <c r="AF26" s="3">
        <f t="shared" si="0"/>
        <v>0</v>
      </c>
      <c r="AG26" s="3">
        <f t="shared" si="0"/>
        <v>10</v>
      </c>
      <c r="AH26" s="3">
        <f t="shared" si="0"/>
        <v>2</v>
      </c>
      <c r="AI26" s="3">
        <f t="shared" ref="AI26:BN26" si="1">SUM(AI14:AI25)</f>
        <v>0</v>
      </c>
      <c r="AJ26" s="3">
        <f t="shared" si="1"/>
        <v>11</v>
      </c>
      <c r="AK26" s="3">
        <f t="shared" si="1"/>
        <v>1</v>
      </c>
      <c r="AL26" s="3">
        <f t="shared" si="1"/>
        <v>0</v>
      </c>
      <c r="AM26" s="3">
        <f t="shared" si="1"/>
        <v>8</v>
      </c>
      <c r="AN26" s="3">
        <f t="shared" si="1"/>
        <v>4</v>
      </c>
      <c r="AO26" s="3">
        <f t="shared" si="1"/>
        <v>0</v>
      </c>
      <c r="AP26" s="3">
        <f t="shared" si="1"/>
        <v>9</v>
      </c>
      <c r="AQ26" s="3">
        <f t="shared" si="1"/>
        <v>3</v>
      </c>
      <c r="AR26" s="3">
        <f t="shared" si="1"/>
        <v>0</v>
      </c>
      <c r="AS26" s="3">
        <f t="shared" si="1"/>
        <v>8</v>
      </c>
      <c r="AT26" s="3">
        <f t="shared" si="1"/>
        <v>4</v>
      </c>
      <c r="AU26" s="3">
        <f t="shared" si="1"/>
        <v>0</v>
      </c>
      <c r="AV26" s="3">
        <f t="shared" si="1"/>
        <v>8</v>
      </c>
      <c r="AW26" s="3">
        <f t="shared" si="1"/>
        <v>4</v>
      </c>
      <c r="AX26" s="3">
        <f t="shared" si="1"/>
        <v>0</v>
      </c>
      <c r="AY26" s="3">
        <f t="shared" si="1"/>
        <v>9</v>
      </c>
      <c r="AZ26" s="3">
        <f t="shared" si="1"/>
        <v>3</v>
      </c>
      <c r="BA26" s="3">
        <f t="shared" si="1"/>
        <v>0</v>
      </c>
      <c r="BB26" s="3">
        <f t="shared" si="1"/>
        <v>8</v>
      </c>
      <c r="BC26" s="3">
        <f t="shared" si="1"/>
        <v>4</v>
      </c>
      <c r="BD26" s="3">
        <f t="shared" si="1"/>
        <v>0</v>
      </c>
      <c r="BE26" s="3">
        <f t="shared" si="1"/>
        <v>7</v>
      </c>
      <c r="BF26" s="3">
        <f t="shared" si="1"/>
        <v>5</v>
      </c>
      <c r="BG26" s="3">
        <f t="shared" si="1"/>
        <v>0</v>
      </c>
      <c r="BH26" s="3">
        <f t="shared" si="1"/>
        <v>4</v>
      </c>
      <c r="BI26" s="3">
        <f t="shared" si="1"/>
        <v>8</v>
      </c>
      <c r="BJ26" s="3">
        <f t="shared" si="1"/>
        <v>0</v>
      </c>
      <c r="BK26" s="3">
        <f t="shared" si="1"/>
        <v>6</v>
      </c>
      <c r="BL26" s="3">
        <f t="shared" si="1"/>
        <v>6</v>
      </c>
      <c r="BM26" s="3">
        <f t="shared" si="1"/>
        <v>0</v>
      </c>
      <c r="BN26" s="3">
        <f t="shared" si="1"/>
        <v>7</v>
      </c>
      <c r="BO26" s="3">
        <f t="shared" ref="BO26:CT26" si="2">SUM(BO14:BO25)</f>
        <v>5</v>
      </c>
      <c r="BP26" s="3">
        <f t="shared" si="2"/>
        <v>0</v>
      </c>
      <c r="BQ26" s="3">
        <f t="shared" si="2"/>
        <v>7</v>
      </c>
      <c r="BR26" s="3">
        <f t="shared" si="2"/>
        <v>5</v>
      </c>
      <c r="BS26" s="3">
        <f t="shared" si="2"/>
        <v>0</v>
      </c>
      <c r="BT26" s="3">
        <f t="shared" si="2"/>
        <v>10</v>
      </c>
      <c r="BU26" s="3">
        <f t="shared" si="2"/>
        <v>2</v>
      </c>
      <c r="BV26" s="3">
        <f t="shared" si="2"/>
        <v>0</v>
      </c>
      <c r="BW26" s="3">
        <f t="shared" si="2"/>
        <v>10</v>
      </c>
      <c r="BX26" s="3">
        <f t="shared" si="2"/>
        <v>2</v>
      </c>
      <c r="BY26" s="3">
        <f t="shared" si="2"/>
        <v>0</v>
      </c>
      <c r="BZ26" s="3">
        <f t="shared" si="2"/>
        <v>8</v>
      </c>
      <c r="CA26" s="3">
        <f t="shared" si="2"/>
        <v>4</v>
      </c>
      <c r="CB26" s="3">
        <f t="shared" si="2"/>
        <v>0</v>
      </c>
      <c r="CC26" s="3">
        <f t="shared" si="2"/>
        <v>9</v>
      </c>
      <c r="CD26" s="3">
        <f t="shared" si="2"/>
        <v>3</v>
      </c>
      <c r="CE26" s="3">
        <f t="shared" si="2"/>
        <v>0</v>
      </c>
      <c r="CF26" s="3">
        <f t="shared" si="2"/>
        <v>10</v>
      </c>
      <c r="CG26" s="3">
        <f t="shared" si="2"/>
        <v>2</v>
      </c>
      <c r="CH26" s="3">
        <f t="shared" si="2"/>
        <v>0</v>
      </c>
      <c r="CI26" s="3">
        <f t="shared" si="2"/>
        <v>8</v>
      </c>
      <c r="CJ26" s="3">
        <f t="shared" si="2"/>
        <v>4</v>
      </c>
      <c r="CK26" s="3">
        <f t="shared" si="2"/>
        <v>0</v>
      </c>
      <c r="CL26" s="3">
        <f t="shared" si="2"/>
        <v>7</v>
      </c>
      <c r="CM26" s="3">
        <f t="shared" si="2"/>
        <v>5</v>
      </c>
      <c r="CN26" s="3">
        <f t="shared" si="2"/>
        <v>0</v>
      </c>
      <c r="CO26" s="3">
        <f t="shared" si="2"/>
        <v>10</v>
      </c>
      <c r="CP26" s="3">
        <f t="shared" si="2"/>
        <v>2</v>
      </c>
      <c r="CQ26" s="3">
        <f t="shared" si="2"/>
        <v>0</v>
      </c>
      <c r="CR26" s="3">
        <f t="shared" si="2"/>
        <v>7</v>
      </c>
      <c r="CS26" s="3">
        <f t="shared" si="2"/>
        <v>5</v>
      </c>
      <c r="CT26" s="3">
        <f t="shared" si="2"/>
        <v>0</v>
      </c>
      <c r="CU26" s="3">
        <f t="shared" ref="CU26:DZ26" si="3">SUM(CU14:CU25)</f>
        <v>7</v>
      </c>
      <c r="CV26" s="3">
        <f t="shared" si="3"/>
        <v>5</v>
      </c>
      <c r="CW26" s="3">
        <f t="shared" si="3"/>
        <v>0</v>
      </c>
      <c r="CX26" s="3">
        <f t="shared" si="3"/>
        <v>8</v>
      </c>
      <c r="CY26" s="3">
        <f t="shared" si="3"/>
        <v>4</v>
      </c>
      <c r="CZ26" s="3">
        <f t="shared" si="3"/>
        <v>0</v>
      </c>
      <c r="DA26" s="3">
        <f t="shared" si="3"/>
        <v>12</v>
      </c>
      <c r="DB26" s="3">
        <f t="shared" si="3"/>
        <v>0</v>
      </c>
      <c r="DC26" s="3">
        <f t="shared" si="3"/>
        <v>0</v>
      </c>
      <c r="DD26" s="3">
        <f t="shared" si="3"/>
        <v>9</v>
      </c>
      <c r="DE26" s="3">
        <f t="shared" si="3"/>
        <v>3</v>
      </c>
      <c r="DF26" s="3">
        <f t="shared" si="3"/>
        <v>0</v>
      </c>
      <c r="DG26" s="3">
        <f t="shared" si="3"/>
        <v>8</v>
      </c>
      <c r="DH26" s="3">
        <f t="shared" si="3"/>
        <v>4</v>
      </c>
      <c r="DI26" s="3">
        <f t="shared" si="3"/>
        <v>0</v>
      </c>
      <c r="DJ26" s="3">
        <f t="shared" si="3"/>
        <v>9</v>
      </c>
      <c r="DK26" s="3">
        <f t="shared" si="3"/>
        <v>3</v>
      </c>
      <c r="DL26" s="3">
        <f t="shared" si="3"/>
        <v>0</v>
      </c>
      <c r="DM26" s="3">
        <f t="shared" si="3"/>
        <v>9</v>
      </c>
      <c r="DN26" s="3">
        <f t="shared" si="3"/>
        <v>3</v>
      </c>
      <c r="DO26" s="3">
        <f t="shared" si="3"/>
        <v>0</v>
      </c>
      <c r="DP26" s="3">
        <f t="shared" si="3"/>
        <v>9</v>
      </c>
      <c r="DQ26" s="3">
        <f t="shared" si="3"/>
        <v>3</v>
      </c>
      <c r="DR26" s="3">
        <f t="shared" si="3"/>
        <v>0</v>
      </c>
      <c r="DS26" s="3">
        <f t="shared" si="3"/>
        <v>8</v>
      </c>
      <c r="DT26" s="3">
        <f t="shared" si="3"/>
        <v>4</v>
      </c>
      <c r="DU26" s="3">
        <f t="shared" si="3"/>
        <v>0</v>
      </c>
      <c r="DV26" s="3">
        <f t="shared" si="3"/>
        <v>8</v>
      </c>
      <c r="DW26" s="3">
        <f t="shared" si="3"/>
        <v>4</v>
      </c>
      <c r="DX26" s="3">
        <f t="shared" si="3"/>
        <v>0</v>
      </c>
      <c r="DY26" s="3">
        <f t="shared" si="3"/>
        <v>8</v>
      </c>
      <c r="DZ26" s="3">
        <f t="shared" si="3"/>
        <v>4</v>
      </c>
      <c r="EA26" s="3">
        <f t="shared" ref="EA26:FF26" si="4">SUM(EA14:EA25)</f>
        <v>0</v>
      </c>
      <c r="EB26" s="3">
        <f t="shared" si="4"/>
        <v>8</v>
      </c>
      <c r="EC26" s="3">
        <f t="shared" si="4"/>
        <v>4</v>
      </c>
      <c r="ED26" s="3">
        <f t="shared" si="4"/>
        <v>0</v>
      </c>
      <c r="EE26" s="3">
        <f t="shared" si="4"/>
        <v>8</v>
      </c>
      <c r="EF26" s="3">
        <f t="shared" si="4"/>
        <v>4</v>
      </c>
      <c r="EG26" s="3">
        <f t="shared" si="4"/>
        <v>0</v>
      </c>
      <c r="EH26" s="3">
        <f t="shared" si="4"/>
        <v>8</v>
      </c>
      <c r="EI26" s="3">
        <f t="shared" si="4"/>
        <v>4</v>
      </c>
      <c r="EJ26" s="3">
        <f t="shared" si="4"/>
        <v>0</v>
      </c>
      <c r="EK26" s="3">
        <f t="shared" si="4"/>
        <v>7</v>
      </c>
      <c r="EL26" s="3">
        <f t="shared" si="4"/>
        <v>5</v>
      </c>
      <c r="EM26" s="3">
        <f t="shared" si="4"/>
        <v>0</v>
      </c>
      <c r="EN26" s="3">
        <f t="shared" si="4"/>
        <v>8</v>
      </c>
      <c r="EO26" s="3">
        <f t="shared" si="4"/>
        <v>4</v>
      </c>
      <c r="EP26" s="3">
        <f t="shared" si="4"/>
        <v>0</v>
      </c>
      <c r="EQ26" s="3">
        <f t="shared" si="4"/>
        <v>8</v>
      </c>
      <c r="ER26" s="3">
        <f t="shared" si="4"/>
        <v>4</v>
      </c>
      <c r="ES26" s="3">
        <f t="shared" si="4"/>
        <v>0</v>
      </c>
      <c r="ET26" s="3">
        <f t="shared" si="4"/>
        <v>8</v>
      </c>
      <c r="EU26" s="3">
        <f t="shared" si="4"/>
        <v>4</v>
      </c>
      <c r="EV26" s="3">
        <f t="shared" si="4"/>
        <v>0</v>
      </c>
      <c r="EW26" s="3">
        <f t="shared" si="4"/>
        <v>7</v>
      </c>
      <c r="EX26" s="3">
        <f t="shared" si="4"/>
        <v>5</v>
      </c>
      <c r="EY26" s="3">
        <f t="shared" si="4"/>
        <v>0</v>
      </c>
      <c r="EZ26" s="3">
        <f t="shared" si="4"/>
        <v>7</v>
      </c>
      <c r="FA26" s="3">
        <f t="shared" si="4"/>
        <v>5</v>
      </c>
      <c r="FB26" s="3">
        <f t="shared" si="4"/>
        <v>0</v>
      </c>
      <c r="FC26" s="3">
        <f t="shared" si="4"/>
        <v>8</v>
      </c>
      <c r="FD26" s="3">
        <f t="shared" si="4"/>
        <v>4</v>
      </c>
      <c r="FE26" s="3">
        <f t="shared" si="4"/>
        <v>0</v>
      </c>
      <c r="FF26" s="3">
        <f t="shared" si="4"/>
        <v>8</v>
      </c>
      <c r="FG26" s="3">
        <f t="shared" ref="FG26:GL26" si="5">SUM(FG14:FG25)</f>
        <v>4</v>
      </c>
      <c r="FH26" s="3">
        <f t="shared" si="5"/>
        <v>0</v>
      </c>
      <c r="FI26" s="3">
        <f t="shared" si="5"/>
        <v>8</v>
      </c>
      <c r="FJ26" s="3">
        <f t="shared" si="5"/>
        <v>4</v>
      </c>
      <c r="FK26" s="3">
        <f t="shared" si="5"/>
        <v>0</v>
      </c>
      <c r="FL26" s="3">
        <f t="shared" si="5"/>
        <v>8</v>
      </c>
      <c r="FM26" s="3">
        <f t="shared" si="5"/>
        <v>4</v>
      </c>
      <c r="FN26" s="3">
        <f t="shared" si="5"/>
        <v>0</v>
      </c>
      <c r="FO26" s="3">
        <f t="shared" si="5"/>
        <v>9</v>
      </c>
      <c r="FP26" s="3">
        <f t="shared" si="5"/>
        <v>3</v>
      </c>
      <c r="FQ26" s="3">
        <f t="shared" si="5"/>
        <v>0</v>
      </c>
      <c r="FR26" s="3">
        <f t="shared" si="5"/>
        <v>9</v>
      </c>
      <c r="FS26" s="3">
        <f t="shared" si="5"/>
        <v>3</v>
      </c>
      <c r="FT26" s="3">
        <f t="shared" si="5"/>
        <v>0</v>
      </c>
      <c r="FU26" s="3">
        <f t="shared" si="5"/>
        <v>8</v>
      </c>
      <c r="FV26" s="3">
        <f t="shared" si="5"/>
        <v>4</v>
      </c>
      <c r="FW26" s="3">
        <f t="shared" si="5"/>
        <v>0</v>
      </c>
      <c r="FX26" s="3">
        <f t="shared" si="5"/>
        <v>8</v>
      </c>
      <c r="FY26" s="3">
        <f t="shared" si="5"/>
        <v>4</v>
      </c>
      <c r="FZ26" s="3">
        <f t="shared" si="5"/>
        <v>0</v>
      </c>
      <c r="GA26" s="3">
        <f t="shared" si="5"/>
        <v>8</v>
      </c>
      <c r="GB26" s="3">
        <f t="shared" si="5"/>
        <v>4</v>
      </c>
      <c r="GC26" s="3">
        <f t="shared" si="5"/>
        <v>0</v>
      </c>
      <c r="GD26" s="3">
        <f t="shared" si="5"/>
        <v>8</v>
      </c>
      <c r="GE26" s="3">
        <f t="shared" si="5"/>
        <v>4</v>
      </c>
      <c r="GF26" s="3">
        <f t="shared" si="5"/>
        <v>0</v>
      </c>
      <c r="GG26" s="3">
        <f t="shared" si="5"/>
        <v>8</v>
      </c>
      <c r="GH26" s="3">
        <f t="shared" si="5"/>
        <v>4</v>
      </c>
      <c r="GI26" s="3">
        <f t="shared" si="5"/>
        <v>0</v>
      </c>
      <c r="GJ26" s="3">
        <f t="shared" si="5"/>
        <v>8</v>
      </c>
      <c r="GK26" s="3">
        <f t="shared" si="5"/>
        <v>4</v>
      </c>
      <c r="GL26" s="3">
        <f t="shared" si="5"/>
        <v>0</v>
      </c>
      <c r="GM26" s="3">
        <f t="shared" ref="GM26:HR26" si="6">SUM(GM14:GM25)</f>
        <v>8</v>
      </c>
      <c r="GN26" s="3">
        <f t="shared" si="6"/>
        <v>4</v>
      </c>
      <c r="GO26" s="3">
        <f t="shared" si="6"/>
        <v>0</v>
      </c>
      <c r="GP26" s="3">
        <f t="shared" si="6"/>
        <v>10</v>
      </c>
      <c r="GQ26" s="3">
        <f t="shared" si="6"/>
        <v>2</v>
      </c>
      <c r="GR26" s="3">
        <f t="shared" si="6"/>
        <v>0</v>
      </c>
    </row>
    <row r="27" spans="1:200" ht="37.5" customHeight="1" x14ac:dyDescent="0.25">
      <c r="A27" s="138" t="s">
        <v>784</v>
      </c>
      <c r="B27" s="139"/>
      <c r="C27" s="10">
        <f>C26/12%</f>
        <v>58.333333333333336</v>
      </c>
      <c r="D27" s="10">
        <f t="shared" ref="D27:BO27" si="7">D26/12%</f>
        <v>41.666666666666671</v>
      </c>
      <c r="E27" s="10">
        <f t="shared" si="7"/>
        <v>0</v>
      </c>
      <c r="F27" s="10">
        <f t="shared" si="7"/>
        <v>58.333333333333336</v>
      </c>
      <c r="G27" s="10">
        <f t="shared" si="7"/>
        <v>41.666666666666671</v>
      </c>
      <c r="H27" s="10">
        <f t="shared" si="7"/>
        <v>0</v>
      </c>
      <c r="I27" s="10">
        <f t="shared" si="7"/>
        <v>75</v>
      </c>
      <c r="J27" s="10">
        <f t="shared" si="7"/>
        <v>25</v>
      </c>
      <c r="K27" s="10">
        <f t="shared" si="7"/>
        <v>0</v>
      </c>
      <c r="L27" s="10">
        <f t="shared" si="7"/>
        <v>50</v>
      </c>
      <c r="M27" s="10">
        <f t="shared" si="7"/>
        <v>50</v>
      </c>
      <c r="N27" s="10">
        <f t="shared" si="7"/>
        <v>0</v>
      </c>
      <c r="O27" s="10">
        <f t="shared" si="7"/>
        <v>58.333333333333336</v>
      </c>
      <c r="P27" s="10">
        <f t="shared" si="7"/>
        <v>41.666666666666671</v>
      </c>
      <c r="Q27" s="10">
        <f t="shared" si="7"/>
        <v>0</v>
      </c>
      <c r="R27" s="10">
        <f t="shared" si="7"/>
        <v>75</v>
      </c>
      <c r="S27" s="10">
        <f t="shared" si="7"/>
        <v>25</v>
      </c>
      <c r="T27" s="10">
        <f t="shared" si="7"/>
        <v>0</v>
      </c>
      <c r="U27" s="10">
        <f t="shared" si="7"/>
        <v>66.666666666666671</v>
      </c>
      <c r="V27" s="10">
        <f t="shared" si="7"/>
        <v>33.333333333333336</v>
      </c>
      <c r="W27" s="10">
        <f t="shared" si="7"/>
        <v>0</v>
      </c>
      <c r="X27" s="10">
        <f t="shared" si="7"/>
        <v>83.333333333333343</v>
      </c>
      <c r="Y27" s="10">
        <f t="shared" si="7"/>
        <v>16.666666666666668</v>
      </c>
      <c r="Z27" s="10">
        <f t="shared" si="7"/>
        <v>0</v>
      </c>
      <c r="AA27" s="10">
        <f t="shared" si="7"/>
        <v>66.666666666666671</v>
      </c>
      <c r="AB27" s="10">
        <f t="shared" si="7"/>
        <v>33.333333333333336</v>
      </c>
      <c r="AC27" s="10">
        <f t="shared" si="7"/>
        <v>0</v>
      </c>
      <c r="AD27" s="10">
        <f t="shared" si="7"/>
        <v>75</v>
      </c>
      <c r="AE27" s="10">
        <f t="shared" si="7"/>
        <v>25</v>
      </c>
      <c r="AF27" s="10">
        <f t="shared" si="7"/>
        <v>0</v>
      </c>
      <c r="AG27" s="10">
        <f t="shared" si="7"/>
        <v>83.333333333333343</v>
      </c>
      <c r="AH27" s="10">
        <f t="shared" si="7"/>
        <v>16.666666666666668</v>
      </c>
      <c r="AI27" s="10">
        <f t="shared" si="7"/>
        <v>0</v>
      </c>
      <c r="AJ27" s="10">
        <f t="shared" si="7"/>
        <v>91.666666666666671</v>
      </c>
      <c r="AK27" s="10">
        <f t="shared" si="7"/>
        <v>8.3333333333333339</v>
      </c>
      <c r="AL27" s="10">
        <f t="shared" si="7"/>
        <v>0</v>
      </c>
      <c r="AM27" s="10">
        <f t="shared" si="7"/>
        <v>66.666666666666671</v>
      </c>
      <c r="AN27" s="10">
        <f t="shared" si="7"/>
        <v>33.333333333333336</v>
      </c>
      <c r="AO27" s="10">
        <f t="shared" si="7"/>
        <v>0</v>
      </c>
      <c r="AP27" s="10">
        <f t="shared" si="7"/>
        <v>75</v>
      </c>
      <c r="AQ27" s="10">
        <f t="shared" si="7"/>
        <v>25</v>
      </c>
      <c r="AR27" s="10">
        <f t="shared" si="7"/>
        <v>0</v>
      </c>
      <c r="AS27" s="10">
        <f t="shared" si="7"/>
        <v>66.666666666666671</v>
      </c>
      <c r="AT27" s="10">
        <f t="shared" si="7"/>
        <v>33.333333333333336</v>
      </c>
      <c r="AU27" s="10">
        <f t="shared" si="7"/>
        <v>0</v>
      </c>
      <c r="AV27" s="10">
        <f t="shared" si="7"/>
        <v>66.666666666666671</v>
      </c>
      <c r="AW27" s="10">
        <f t="shared" si="7"/>
        <v>33.333333333333336</v>
      </c>
      <c r="AX27" s="10">
        <f t="shared" si="7"/>
        <v>0</v>
      </c>
      <c r="AY27" s="10">
        <f t="shared" si="7"/>
        <v>75</v>
      </c>
      <c r="AZ27" s="10">
        <f t="shared" si="7"/>
        <v>25</v>
      </c>
      <c r="BA27" s="10">
        <f t="shared" si="7"/>
        <v>0</v>
      </c>
      <c r="BB27" s="10">
        <f t="shared" si="7"/>
        <v>66.666666666666671</v>
      </c>
      <c r="BC27" s="10">
        <f t="shared" si="7"/>
        <v>33.333333333333336</v>
      </c>
      <c r="BD27" s="10">
        <f t="shared" si="7"/>
        <v>0</v>
      </c>
      <c r="BE27" s="10">
        <f t="shared" si="7"/>
        <v>58.333333333333336</v>
      </c>
      <c r="BF27" s="10">
        <f t="shared" si="7"/>
        <v>41.666666666666671</v>
      </c>
      <c r="BG27" s="10">
        <f t="shared" si="7"/>
        <v>0</v>
      </c>
      <c r="BH27" s="10">
        <f t="shared" si="7"/>
        <v>33.333333333333336</v>
      </c>
      <c r="BI27" s="10">
        <f t="shared" si="7"/>
        <v>66.666666666666671</v>
      </c>
      <c r="BJ27" s="10">
        <f t="shared" si="7"/>
        <v>0</v>
      </c>
      <c r="BK27" s="10">
        <f t="shared" si="7"/>
        <v>50</v>
      </c>
      <c r="BL27" s="10">
        <f t="shared" si="7"/>
        <v>50</v>
      </c>
      <c r="BM27" s="10">
        <f t="shared" si="7"/>
        <v>0</v>
      </c>
      <c r="BN27" s="10">
        <f t="shared" si="7"/>
        <v>58.333333333333336</v>
      </c>
      <c r="BO27" s="10">
        <f t="shared" si="7"/>
        <v>41.666666666666671</v>
      </c>
      <c r="BP27" s="10">
        <f t="shared" ref="BP27:EA27" si="8">BP26/12%</f>
        <v>0</v>
      </c>
      <c r="BQ27" s="10">
        <f t="shared" si="8"/>
        <v>58.333333333333336</v>
      </c>
      <c r="BR27" s="10">
        <f t="shared" si="8"/>
        <v>41.666666666666671</v>
      </c>
      <c r="BS27" s="10">
        <f t="shared" si="8"/>
        <v>0</v>
      </c>
      <c r="BT27" s="10">
        <f t="shared" si="8"/>
        <v>83.333333333333343</v>
      </c>
      <c r="BU27" s="10">
        <f t="shared" si="8"/>
        <v>16.666666666666668</v>
      </c>
      <c r="BV27" s="10">
        <f t="shared" si="8"/>
        <v>0</v>
      </c>
      <c r="BW27" s="10">
        <f t="shared" si="8"/>
        <v>83.333333333333343</v>
      </c>
      <c r="BX27" s="10">
        <f t="shared" si="8"/>
        <v>16.666666666666668</v>
      </c>
      <c r="BY27" s="10">
        <f t="shared" si="8"/>
        <v>0</v>
      </c>
      <c r="BZ27" s="10">
        <f t="shared" si="8"/>
        <v>66.666666666666671</v>
      </c>
      <c r="CA27" s="10">
        <f t="shared" si="8"/>
        <v>33.333333333333336</v>
      </c>
      <c r="CB27" s="10">
        <f t="shared" si="8"/>
        <v>0</v>
      </c>
      <c r="CC27" s="10">
        <f t="shared" si="8"/>
        <v>75</v>
      </c>
      <c r="CD27" s="10">
        <f t="shared" si="8"/>
        <v>25</v>
      </c>
      <c r="CE27" s="10">
        <f t="shared" si="8"/>
        <v>0</v>
      </c>
      <c r="CF27" s="10">
        <f t="shared" si="8"/>
        <v>83.333333333333343</v>
      </c>
      <c r="CG27" s="10">
        <f t="shared" si="8"/>
        <v>16.666666666666668</v>
      </c>
      <c r="CH27" s="10">
        <f t="shared" si="8"/>
        <v>0</v>
      </c>
      <c r="CI27" s="10">
        <f t="shared" si="8"/>
        <v>66.666666666666671</v>
      </c>
      <c r="CJ27" s="10">
        <f t="shared" si="8"/>
        <v>33.333333333333336</v>
      </c>
      <c r="CK27" s="10">
        <f t="shared" si="8"/>
        <v>0</v>
      </c>
      <c r="CL27" s="10">
        <f t="shared" si="8"/>
        <v>58.333333333333336</v>
      </c>
      <c r="CM27" s="10">
        <f t="shared" si="8"/>
        <v>41.666666666666671</v>
      </c>
      <c r="CN27" s="10">
        <f t="shared" si="8"/>
        <v>0</v>
      </c>
      <c r="CO27" s="10">
        <f t="shared" si="8"/>
        <v>83.333333333333343</v>
      </c>
      <c r="CP27" s="10">
        <f t="shared" si="8"/>
        <v>16.666666666666668</v>
      </c>
      <c r="CQ27" s="10">
        <f t="shared" si="8"/>
        <v>0</v>
      </c>
      <c r="CR27" s="10">
        <f t="shared" si="8"/>
        <v>58.333333333333336</v>
      </c>
      <c r="CS27" s="10">
        <f t="shared" si="8"/>
        <v>41.666666666666671</v>
      </c>
      <c r="CT27" s="10">
        <f t="shared" si="8"/>
        <v>0</v>
      </c>
      <c r="CU27" s="10">
        <f t="shared" si="8"/>
        <v>58.333333333333336</v>
      </c>
      <c r="CV27" s="10">
        <f t="shared" si="8"/>
        <v>41.666666666666671</v>
      </c>
      <c r="CW27" s="10">
        <f t="shared" si="8"/>
        <v>0</v>
      </c>
      <c r="CX27" s="10">
        <f t="shared" si="8"/>
        <v>66.666666666666671</v>
      </c>
      <c r="CY27" s="10">
        <f t="shared" si="8"/>
        <v>33.333333333333336</v>
      </c>
      <c r="CZ27" s="10">
        <f t="shared" si="8"/>
        <v>0</v>
      </c>
      <c r="DA27" s="10">
        <f t="shared" si="8"/>
        <v>100</v>
      </c>
      <c r="DB27" s="10">
        <f t="shared" si="8"/>
        <v>0</v>
      </c>
      <c r="DC27" s="10">
        <f t="shared" si="8"/>
        <v>0</v>
      </c>
      <c r="DD27" s="10">
        <f t="shared" si="8"/>
        <v>75</v>
      </c>
      <c r="DE27" s="10">
        <f t="shared" si="8"/>
        <v>25</v>
      </c>
      <c r="DF27" s="10">
        <f t="shared" si="8"/>
        <v>0</v>
      </c>
      <c r="DG27" s="10">
        <f t="shared" si="8"/>
        <v>66.666666666666671</v>
      </c>
      <c r="DH27" s="10">
        <f t="shared" si="8"/>
        <v>33.333333333333336</v>
      </c>
      <c r="DI27" s="10">
        <f t="shared" si="8"/>
        <v>0</v>
      </c>
      <c r="DJ27" s="10">
        <f t="shared" si="8"/>
        <v>75</v>
      </c>
      <c r="DK27" s="10">
        <f t="shared" si="8"/>
        <v>25</v>
      </c>
      <c r="DL27" s="10">
        <f t="shared" si="8"/>
        <v>0</v>
      </c>
      <c r="DM27" s="10">
        <f t="shared" si="8"/>
        <v>75</v>
      </c>
      <c r="DN27" s="10">
        <f t="shared" si="8"/>
        <v>25</v>
      </c>
      <c r="DO27" s="10">
        <f t="shared" si="8"/>
        <v>0</v>
      </c>
      <c r="DP27" s="10">
        <f t="shared" si="8"/>
        <v>75</v>
      </c>
      <c r="DQ27" s="10">
        <f t="shared" si="8"/>
        <v>25</v>
      </c>
      <c r="DR27" s="10">
        <f t="shared" si="8"/>
        <v>0</v>
      </c>
      <c r="DS27" s="10">
        <f t="shared" si="8"/>
        <v>66.666666666666671</v>
      </c>
      <c r="DT27" s="10">
        <f t="shared" si="8"/>
        <v>33.333333333333336</v>
      </c>
      <c r="DU27" s="10">
        <f t="shared" si="8"/>
        <v>0</v>
      </c>
      <c r="DV27" s="10">
        <f t="shared" si="8"/>
        <v>66.666666666666671</v>
      </c>
      <c r="DW27" s="10">
        <f t="shared" si="8"/>
        <v>33.333333333333336</v>
      </c>
      <c r="DX27" s="10">
        <f t="shared" si="8"/>
        <v>0</v>
      </c>
      <c r="DY27" s="10">
        <f t="shared" si="8"/>
        <v>66.666666666666671</v>
      </c>
      <c r="DZ27" s="10">
        <f t="shared" si="8"/>
        <v>33.333333333333336</v>
      </c>
      <c r="EA27" s="10">
        <f t="shared" si="8"/>
        <v>0</v>
      </c>
      <c r="EB27" s="10">
        <f t="shared" ref="EB27:GM27" si="9">EB26/12%</f>
        <v>66.666666666666671</v>
      </c>
      <c r="EC27" s="10">
        <f t="shared" si="9"/>
        <v>33.333333333333336</v>
      </c>
      <c r="ED27" s="10">
        <f t="shared" si="9"/>
        <v>0</v>
      </c>
      <c r="EE27" s="10">
        <f t="shared" si="9"/>
        <v>66.666666666666671</v>
      </c>
      <c r="EF27" s="10">
        <f t="shared" si="9"/>
        <v>33.333333333333336</v>
      </c>
      <c r="EG27" s="10">
        <f t="shared" si="9"/>
        <v>0</v>
      </c>
      <c r="EH27" s="10">
        <f t="shared" si="9"/>
        <v>66.666666666666671</v>
      </c>
      <c r="EI27" s="10">
        <f t="shared" si="9"/>
        <v>33.333333333333336</v>
      </c>
      <c r="EJ27" s="10">
        <f t="shared" si="9"/>
        <v>0</v>
      </c>
      <c r="EK27" s="10">
        <f t="shared" si="9"/>
        <v>58.333333333333336</v>
      </c>
      <c r="EL27" s="10">
        <f t="shared" si="9"/>
        <v>41.666666666666671</v>
      </c>
      <c r="EM27" s="10">
        <f t="shared" si="9"/>
        <v>0</v>
      </c>
      <c r="EN27" s="10">
        <f t="shared" si="9"/>
        <v>66.666666666666671</v>
      </c>
      <c r="EO27" s="10">
        <f t="shared" si="9"/>
        <v>33.333333333333336</v>
      </c>
      <c r="EP27" s="10">
        <f t="shared" si="9"/>
        <v>0</v>
      </c>
      <c r="EQ27" s="10">
        <f t="shared" si="9"/>
        <v>66.666666666666671</v>
      </c>
      <c r="ER27" s="10">
        <f t="shared" si="9"/>
        <v>33.333333333333336</v>
      </c>
      <c r="ES27" s="10">
        <f t="shared" si="9"/>
        <v>0</v>
      </c>
      <c r="ET27" s="10">
        <f t="shared" si="9"/>
        <v>66.666666666666671</v>
      </c>
      <c r="EU27" s="10">
        <f t="shared" si="9"/>
        <v>33.333333333333336</v>
      </c>
      <c r="EV27" s="10">
        <f t="shared" si="9"/>
        <v>0</v>
      </c>
      <c r="EW27" s="10">
        <f t="shared" si="9"/>
        <v>58.333333333333336</v>
      </c>
      <c r="EX27" s="10">
        <f t="shared" si="9"/>
        <v>41.666666666666671</v>
      </c>
      <c r="EY27" s="10">
        <f t="shared" si="9"/>
        <v>0</v>
      </c>
      <c r="EZ27" s="10">
        <f t="shared" si="9"/>
        <v>58.333333333333336</v>
      </c>
      <c r="FA27" s="10">
        <f t="shared" si="9"/>
        <v>41.666666666666671</v>
      </c>
      <c r="FB27" s="10">
        <f t="shared" si="9"/>
        <v>0</v>
      </c>
      <c r="FC27" s="10">
        <f t="shared" si="9"/>
        <v>66.666666666666671</v>
      </c>
      <c r="FD27" s="10">
        <f t="shared" si="9"/>
        <v>33.333333333333336</v>
      </c>
      <c r="FE27" s="10">
        <f t="shared" si="9"/>
        <v>0</v>
      </c>
      <c r="FF27" s="10">
        <f t="shared" si="9"/>
        <v>66.666666666666671</v>
      </c>
      <c r="FG27" s="10">
        <f t="shared" si="9"/>
        <v>33.333333333333336</v>
      </c>
      <c r="FH27" s="10">
        <f t="shared" si="9"/>
        <v>0</v>
      </c>
      <c r="FI27" s="10">
        <f t="shared" si="9"/>
        <v>66.666666666666671</v>
      </c>
      <c r="FJ27" s="10">
        <f t="shared" si="9"/>
        <v>33.333333333333336</v>
      </c>
      <c r="FK27" s="10">
        <f t="shared" si="9"/>
        <v>0</v>
      </c>
      <c r="FL27" s="10">
        <f t="shared" si="9"/>
        <v>66.666666666666671</v>
      </c>
      <c r="FM27" s="10">
        <f t="shared" si="9"/>
        <v>33.333333333333336</v>
      </c>
      <c r="FN27" s="10">
        <f t="shared" si="9"/>
        <v>0</v>
      </c>
      <c r="FO27" s="10">
        <f t="shared" si="9"/>
        <v>75</v>
      </c>
      <c r="FP27" s="10">
        <f t="shared" si="9"/>
        <v>25</v>
      </c>
      <c r="FQ27" s="10">
        <f t="shared" si="9"/>
        <v>0</v>
      </c>
      <c r="FR27" s="10">
        <f t="shared" si="9"/>
        <v>75</v>
      </c>
      <c r="FS27" s="10">
        <f t="shared" si="9"/>
        <v>25</v>
      </c>
      <c r="FT27" s="10">
        <f t="shared" si="9"/>
        <v>0</v>
      </c>
      <c r="FU27" s="10">
        <f t="shared" si="9"/>
        <v>66.666666666666671</v>
      </c>
      <c r="FV27" s="10">
        <f t="shared" si="9"/>
        <v>33.333333333333336</v>
      </c>
      <c r="FW27" s="10">
        <f t="shared" si="9"/>
        <v>0</v>
      </c>
      <c r="FX27" s="10">
        <f t="shared" si="9"/>
        <v>66.666666666666671</v>
      </c>
      <c r="FY27" s="10">
        <f t="shared" si="9"/>
        <v>33.333333333333336</v>
      </c>
      <c r="FZ27" s="10">
        <f t="shared" si="9"/>
        <v>0</v>
      </c>
      <c r="GA27" s="10">
        <f t="shared" si="9"/>
        <v>66.666666666666671</v>
      </c>
      <c r="GB27" s="10">
        <f t="shared" si="9"/>
        <v>33.333333333333336</v>
      </c>
      <c r="GC27" s="10">
        <f t="shared" si="9"/>
        <v>0</v>
      </c>
      <c r="GD27" s="10">
        <f t="shared" si="9"/>
        <v>66.666666666666671</v>
      </c>
      <c r="GE27" s="10">
        <f t="shared" si="9"/>
        <v>33.333333333333336</v>
      </c>
      <c r="GF27" s="10">
        <f t="shared" si="9"/>
        <v>0</v>
      </c>
      <c r="GG27" s="10">
        <f t="shared" si="9"/>
        <v>66.666666666666671</v>
      </c>
      <c r="GH27" s="10">
        <f t="shared" si="9"/>
        <v>33.333333333333336</v>
      </c>
      <c r="GI27" s="10">
        <f t="shared" si="9"/>
        <v>0</v>
      </c>
      <c r="GJ27" s="10">
        <f t="shared" si="9"/>
        <v>66.666666666666671</v>
      </c>
      <c r="GK27" s="10">
        <f t="shared" si="9"/>
        <v>33.333333333333336</v>
      </c>
      <c r="GL27" s="10">
        <f t="shared" si="9"/>
        <v>0</v>
      </c>
      <c r="GM27" s="10">
        <f t="shared" si="9"/>
        <v>66.666666666666671</v>
      </c>
      <c r="GN27" s="10">
        <f t="shared" ref="GN27:GR27" si="10">GN26/12%</f>
        <v>33.333333333333336</v>
      </c>
      <c r="GO27" s="10">
        <f t="shared" si="10"/>
        <v>0</v>
      </c>
      <c r="GP27" s="10">
        <f t="shared" si="10"/>
        <v>83.333333333333343</v>
      </c>
      <c r="GQ27" s="10">
        <f t="shared" si="10"/>
        <v>16.666666666666668</v>
      </c>
      <c r="GR27" s="10">
        <f t="shared" si="10"/>
        <v>0</v>
      </c>
    </row>
    <row r="29" spans="1:200" x14ac:dyDescent="0.25">
      <c r="B29" s="142" t="s">
        <v>1393</v>
      </c>
      <c r="C29" s="142"/>
      <c r="D29" s="142"/>
      <c r="E29" s="142"/>
      <c r="F29" s="50"/>
      <c r="G29" s="50"/>
      <c r="H29" s="50"/>
      <c r="I29" s="50"/>
      <c r="J29" s="50"/>
      <c r="K29" s="50"/>
      <c r="L29" s="50"/>
      <c r="M29" s="50"/>
    </row>
    <row r="30" spans="1:200" x14ac:dyDescent="0.25">
      <c r="B30" s="51" t="s">
        <v>755</v>
      </c>
      <c r="C30" s="51" t="s">
        <v>778</v>
      </c>
      <c r="D30" s="43">
        <f>E30/100*12</f>
        <v>7.5</v>
      </c>
      <c r="E30" s="52">
        <f>(C27+F27+I27+L27+O27+R27)/6</f>
        <v>62.5</v>
      </c>
      <c r="F30" s="50"/>
      <c r="G30" s="50"/>
      <c r="H30" s="50"/>
      <c r="I30" s="50"/>
      <c r="J30" s="50"/>
      <c r="K30" s="50"/>
      <c r="L30" s="50"/>
      <c r="M30" s="50"/>
    </row>
    <row r="31" spans="1:200" x14ac:dyDescent="0.25">
      <c r="B31" s="51" t="s">
        <v>757</v>
      </c>
      <c r="C31" s="51" t="s">
        <v>778</v>
      </c>
      <c r="D31" s="82">
        <f t="shared" ref="D31:D32" si="11">E31/100*12</f>
        <v>4.5</v>
      </c>
      <c r="E31" s="52">
        <f>(D27+G27+J27+M27+P27+S27)/6</f>
        <v>37.5</v>
      </c>
      <c r="F31" s="50"/>
      <c r="G31" s="50"/>
      <c r="H31" s="50"/>
      <c r="I31" s="50"/>
      <c r="J31" s="50"/>
      <c r="K31" s="50"/>
      <c r="L31" s="50"/>
      <c r="M31" s="50"/>
    </row>
    <row r="32" spans="1:200" x14ac:dyDescent="0.25">
      <c r="B32" s="51" t="s">
        <v>758</v>
      </c>
      <c r="C32" s="51" t="s">
        <v>778</v>
      </c>
      <c r="D32" s="82">
        <f t="shared" si="11"/>
        <v>0</v>
      </c>
      <c r="E32" s="52">
        <f>(E27+H27+K27+N27+Q27+T27)/6</f>
        <v>0</v>
      </c>
      <c r="F32" s="50"/>
      <c r="G32" s="50"/>
      <c r="H32" s="50"/>
      <c r="I32" s="50"/>
      <c r="J32" s="50"/>
      <c r="K32" s="50"/>
      <c r="L32" s="50"/>
      <c r="M32" s="50"/>
    </row>
    <row r="33" spans="2:13" x14ac:dyDescent="0.25">
      <c r="B33" s="53"/>
      <c r="C33" s="53"/>
      <c r="D33" s="54">
        <f>SUM(D30:D32)</f>
        <v>12</v>
      </c>
      <c r="E33" s="54">
        <f>SUM(E30:E32)</f>
        <v>100</v>
      </c>
      <c r="F33" s="50"/>
      <c r="G33" s="50"/>
      <c r="H33" s="50"/>
      <c r="I33" s="50"/>
      <c r="J33" s="50"/>
      <c r="K33" s="50"/>
      <c r="L33" s="50"/>
      <c r="M33" s="50"/>
    </row>
    <row r="34" spans="2:13" ht="30" customHeight="1" x14ac:dyDescent="0.25">
      <c r="B34" s="51"/>
      <c r="C34" s="51"/>
      <c r="D34" s="169" t="s">
        <v>322</v>
      </c>
      <c r="E34" s="169"/>
      <c r="F34" s="170" t="s">
        <v>323</v>
      </c>
      <c r="G34" s="170"/>
      <c r="H34" s="170" t="s">
        <v>378</v>
      </c>
      <c r="I34" s="170"/>
      <c r="J34" s="50"/>
      <c r="K34" s="50"/>
      <c r="L34" s="50"/>
      <c r="M34" s="50"/>
    </row>
    <row r="35" spans="2:13" x14ac:dyDescent="0.25">
      <c r="B35" s="51" t="s">
        <v>755</v>
      </c>
      <c r="C35" s="51" t="s">
        <v>779</v>
      </c>
      <c r="D35" s="43">
        <f>E35/100*12</f>
        <v>9.3333333333333357</v>
      </c>
      <c r="E35" s="52">
        <f>(U27+X27+AA27+AD27+AG27+AJ27)/6</f>
        <v>77.777777777777786</v>
      </c>
      <c r="F35" s="43">
        <f>G35/100*12</f>
        <v>8.3333333333333339</v>
      </c>
      <c r="G35" s="52">
        <f>(AM27+AP27+AS27+AV27+AY27+BB27)/6</f>
        <v>69.444444444444457</v>
      </c>
      <c r="H35" s="43">
        <f>I35/100*12</f>
        <v>6.8333333333333339</v>
      </c>
      <c r="I35" s="52">
        <f>(BE27+BH27+BK27+BN27+BQ27+BT27)/6</f>
        <v>56.944444444444457</v>
      </c>
      <c r="J35" s="55"/>
      <c r="K35" s="55"/>
      <c r="L35" s="55"/>
      <c r="M35" s="55"/>
    </row>
    <row r="36" spans="2:13" x14ac:dyDescent="0.25">
      <c r="B36" s="51" t="s">
        <v>757</v>
      </c>
      <c r="C36" s="51" t="s">
        <v>779</v>
      </c>
      <c r="D36" s="82">
        <f t="shared" ref="D36:D37" si="12">E36/100*12</f>
        <v>2.666666666666667</v>
      </c>
      <c r="E36" s="52">
        <f>(V27+Y27+AB27+AE27+AH27+AK27)/6</f>
        <v>22.222222222222225</v>
      </c>
      <c r="F36" s="82">
        <f t="shared" ref="F36:F37" si="13">G36/100*12</f>
        <v>3.666666666666667</v>
      </c>
      <c r="G36" s="52">
        <f>(AN27+AQ27+AT27+AW27+AZ27+BC27)/6</f>
        <v>30.555555555555557</v>
      </c>
      <c r="H36" s="82">
        <f t="shared" ref="H36:H37" si="14">I36/100*12</f>
        <v>5.1666666666666679</v>
      </c>
      <c r="I36" s="52">
        <f>(BF27+BI27+BL27+BO27+BR27+BU27)/6</f>
        <v>43.055555555555564</v>
      </c>
      <c r="J36" s="55"/>
      <c r="K36" s="55"/>
      <c r="L36" s="55"/>
      <c r="M36" s="55"/>
    </row>
    <row r="37" spans="2:13" x14ac:dyDescent="0.25">
      <c r="B37" s="51" t="s">
        <v>758</v>
      </c>
      <c r="C37" s="51" t="s">
        <v>779</v>
      </c>
      <c r="D37" s="82">
        <f t="shared" si="12"/>
        <v>0</v>
      </c>
      <c r="E37" s="52">
        <f>(W27+Z27+AC27+AF27+AI27+AL27)/6</f>
        <v>0</v>
      </c>
      <c r="F37" s="82">
        <f t="shared" si="13"/>
        <v>0</v>
      </c>
      <c r="G37" s="52">
        <f>(AO27+AR27+AU27+AX27+BA27+BD27)/6</f>
        <v>0</v>
      </c>
      <c r="H37" s="82">
        <f t="shared" si="14"/>
        <v>0</v>
      </c>
      <c r="I37" s="52">
        <f>(BG27+BJ27+BM27+BP27+BS27+BV27)/6</f>
        <v>0</v>
      </c>
      <c r="J37" s="55"/>
      <c r="K37" s="55"/>
      <c r="L37" s="55"/>
      <c r="M37" s="55"/>
    </row>
    <row r="38" spans="2:13" x14ac:dyDescent="0.25">
      <c r="B38" s="51"/>
      <c r="C38" s="51"/>
      <c r="D38" s="56">
        <f t="shared" ref="D38:I38" si="15">SUM(D35:D37)</f>
        <v>12.000000000000004</v>
      </c>
      <c r="E38" s="56">
        <f t="shared" si="15"/>
        <v>100.00000000000001</v>
      </c>
      <c r="F38" s="56">
        <f t="shared" si="15"/>
        <v>12</v>
      </c>
      <c r="G38" s="57">
        <f t="shared" si="15"/>
        <v>100.00000000000001</v>
      </c>
      <c r="H38" s="56">
        <f t="shared" si="15"/>
        <v>12.000000000000002</v>
      </c>
      <c r="I38" s="56">
        <f t="shared" si="15"/>
        <v>100.00000000000003</v>
      </c>
      <c r="J38" s="58"/>
      <c r="K38" s="58"/>
      <c r="L38" s="58"/>
      <c r="M38" s="58"/>
    </row>
    <row r="39" spans="2:13" x14ac:dyDescent="0.25">
      <c r="B39" s="51" t="s">
        <v>755</v>
      </c>
      <c r="C39" s="51" t="s">
        <v>780</v>
      </c>
      <c r="D39" s="59">
        <f>E39/100*12</f>
        <v>8.6666666666666679</v>
      </c>
      <c r="E39" s="52">
        <f>(BW27+BZ27+CC27+CF27+CI27+CL27)/6</f>
        <v>72.222222222222229</v>
      </c>
      <c r="F39" s="50"/>
      <c r="G39" s="50"/>
      <c r="H39" s="50"/>
      <c r="I39" s="50"/>
      <c r="J39" s="50"/>
      <c r="K39" s="50"/>
      <c r="L39" s="50"/>
      <c r="M39" s="50"/>
    </row>
    <row r="40" spans="2:13" x14ac:dyDescent="0.25">
      <c r="B40" s="51" t="s">
        <v>757</v>
      </c>
      <c r="C40" s="51" t="s">
        <v>780</v>
      </c>
      <c r="D40" s="59">
        <f t="shared" ref="D40:D41" si="16">E40/100*12</f>
        <v>3.3333333333333339</v>
      </c>
      <c r="E40" s="52">
        <f>(BX27+CA27+CD27+CG27+CJ27+CM27)/6</f>
        <v>27.777777777777782</v>
      </c>
      <c r="F40" s="50"/>
      <c r="G40" s="50"/>
      <c r="H40" s="50"/>
      <c r="I40" s="50"/>
      <c r="J40" s="50"/>
      <c r="K40" s="50"/>
      <c r="L40" s="50"/>
      <c r="M40" s="50"/>
    </row>
    <row r="41" spans="2:13" x14ac:dyDescent="0.25">
      <c r="B41" s="51" t="s">
        <v>758</v>
      </c>
      <c r="C41" s="51" t="s">
        <v>780</v>
      </c>
      <c r="D41" s="59">
        <f t="shared" si="16"/>
        <v>0</v>
      </c>
      <c r="E41" s="52">
        <f>(BY27+CB27+CE27+CH27+CK27+CN27)/6</f>
        <v>0</v>
      </c>
      <c r="F41" s="50"/>
      <c r="G41" s="50"/>
      <c r="H41" s="50"/>
      <c r="I41" s="50"/>
      <c r="J41" s="50"/>
      <c r="K41" s="50"/>
      <c r="L41" s="50"/>
      <c r="M41" s="50"/>
    </row>
    <row r="42" spans="2:13" x14ac:dyDescent="0.25">
      <c r="B42" s="53"/>
      <c r="C42" s="53"/>
      <c r="D42" s="56">
        <f>SUM(D39:D41)</f>
        <v>12.000000000000002</v>
      </c>
      <c r="E42" s="57">
        <f>SUM(E39:E41)</f>
        <v>100.00000000000001</v>
      </c>
      <c r="F42" s="50"/>
      <c r="G42" s="50"/>
      <c r="H42" s="50"/>
      <c r="I42" s="50"/>
      <c r="J42" s="50"/>
      <c r="K42" s="50"/>
      <c r="L42" s="50"/>
      <c r="M42" s="50"/>
    </row>
    <row r="43" spans="2:13" x14ac:dyDescent="0.25">
      <c r="B43" s="51"/>
      <c r="C43" s="51"/>
      <c r="D43" s="173" t="s">
        <v>330</v>
      </c>
      <c r="E43" s="174"/>
      <c r="F43" s="171" t="s">
        <v>325</v>
      </c>
      <c r="G43" s="172"/>
      <c r="H43" s="167" t="s">
        <v>331</v>
      </c>
      <c r="I43" s="168"/>
      <c r="J43" s="167" t="s">
        <v>332</v>
      </c>
      <c r="K43" s="168"/>
      <c r="L43" s="167" t="s">
        <v>43</v>
      </c>
      <c r="M43" s="168"/>
    </row>
    <row r="44" spans="2:13" x14ac:dyDescent="0.25">
      <c r="B44" s="51" t="s">
        <v>755</v>
      </c>
      <c r="C44" s="51" t="s">
        <v>781</v>
      </c>
      <c r="D44" s="43">
        <f>E44/100*12</f>
        <v>8.8333333333333339</v>
      </c>
      <c r="E44" s="52">
        <f>(CO27+CR27+CU27+CX27+DA27+DD27)/6</f>
        <v>73.611111111111114</v>
      </c>
      <c r="F44" s="43">
        <f>G44/100*12</f>
        <v>8.5000000000000018</v>
      </c>
      <c r="G44" s="52">
        <f>(DG27+DJ27+DM27+DP27+DS27+DV27)/6</f>
        <v>70.833333333333343</v>
      </c>
      <c r="H44" s="43">
        <f>I44/100*12</f>
        <v>7.8333333333333348</v>
      </c>
      <c r="I44" s="52">
        <f>(DY27+EB27+EE27+EH27+EK27+EN27)/6</f>
        <v>65.277777777777786</v>
      </c>
      <c r="J44" s="43">
        <f>K44/100*12</f>
        <v>7.6666666666666679</v>
      </c>
      <c r="K44" s="52">
        <f>(EQ27+ET27+EW27+EZ27+FC27+FF27)/6</f>
        <v>63.888888888888893</v>
      </c>
      <c r="L44" s="43">
        <f>M44/100*12</f>
        <v>8.3333333333333339</v>
      </c>
      <c r="M44" s="52">
        <f>(FI27+FL27+FO27+FR27+FU27+FX27)/6</f>
        <v>69.444444444444457</v>
      </c>
    </row>
    <row r="45" spans="2:13" x14ac:dyDescent="0.25">
      <c r="B45" s="51" t="s">
        <v>757</v>
      </c>
      <c r="C45" s="51" t="s">
        <v>781</v>
      </c>
      <c r="D45" s="82">
        <f t="shared" ref="D45:D46" si="17">E45/100*12</f>
        <v>3.166666666666667</v>
      </c>
      <c r="E45" s="52">
        <f>(CP27+CS27+CV27+CY27+DB27+DE27)/6</f>
        <v>26.388888888888889</v>
      </c>
      <c r="F45" s="82">
        <f t="shared" ref="F45:F46" si="18">G45/100*12</f>
        <v>3.5000000000000009</v>
      </c>
      <c r="G45" s="52">
        <f>(DH27+DK27+DN27+DQ27+DT27+DW27)/6</f>
        <v>29.166666666666671</v>
      </c>
      <c r="H45" s="82">
        <f t="shared" ref="H45:H46" si="19">I45/100*12</f>
        <v>4.1666666666666661</v>
      </c>
      <c r="I45" s="52">
        <f>(DZ27+EC27+EF27+EI27+EL27+EO27)/6</f>
        <v>34.722222222222221</v>
      </c>
      <c r="J45" s="82">
        <f t="shared" ref="J45:J46" si="20">K45/100*12</f>
        <v>4.3333333333333339</v>
      </c>
      <c r="K45" s="52">
        <f>(ER27+EU27+EX27+FA27+FD27+FG27)/6</f>
        <v>36.111111111111114</v>
      </c>
      <c r="L45" s="82">
        <f t="shared" ref="L45:L46" si="21">M45/100*12</f>
        <v>3.666666666666667</v>
      </c>
      <c r="M45" s="52">
        <f>(FJ27+FM27+FP27+FS27+FV27+FY27)/6</f>
        <v>30.555555555555557</v>
      </c>
    </row>
    <row r="46" spans="2:13" x14ac:dyDescent="0.25">
      <c r="B46" s="51" t="s">
        <v>758</v>
      </c>
      <c r="C46" s="51" t="s">
        <v>781</v>
      </c>
      <c r="D46" s="82">
        <f t="shared" si="17"/>
        <v>0</v>
      </c>
      <c r="E46" s="52">
        <f>(CQ27+CT27+CW27+CZ27+DC27+DF27)/6</f>
        <v>0</v>
      </c>
      <c r="F46" s="82">
        <f t="shared" si="18"/>
        <v>0</v>
      </c>
      <c r="G46" s="52">
        <f>(DI27+DL27+DO27+DR27+DU27+DX27)/6</f>
        <v>0</v>
      </c>
      <c r="H46" s="82">
        <f t="shared" si="19"/>
        <v>0</v>
      </c>
      <c r="I46" s="52">
        <f>(EA27+ED27+EG27+EJ27+EM27+EP27)/6</f>
        <v>0</v>
      </c>
      <c r="J46" s="82">
        <f t="shared" si="20"/>
        <v>0</v>
      </c>
      <c r="K46" s="52">
        <f>(ES27+EV27+EY27+FB27+FE27+FH27)/6</f>
        <v>0</v>
      </c>
      <c r="L46" s="82">
        <f t="shared" si="21"/>
        <v>0</v>
      </c>
      <c r="M46" s="52">
        <f>(FK27+FN27+FQ27+FT27+FW27+FZ27)/6</f>
        <v>0</v>
      </c>
    </row>
    <row r="47" spans="2:13" x14ac:dyDescent="0.25">
      <c r="B47" s="51"/>
      <c r="C47" s="51"/>
      <c r="D47" s="56">
        <f t="shared" ref="D47:M47" si="22">SUM(D44:D46)</f>
        <v>12</v>
      </c>
      <c r="E47" s="56">
        <f t="shared" si="22"/>
        <v>100</v>
      </c>
      <c r="F47" s="56">
        <f t="shared" si="22"/>
        <v>12.000000000000004</v>
      </c>
      <c r="G47" s="57">
        <f t="shared" si="22"/>
        <v>100.00000000000001</v>
      </c>
      <c r="H47" s="56">
        <f t="shared" si="22"/>
        <v>12</v>
      </c>
      <c r="I47" s="56">
        <f t="shared" si="22"/>
        <v>100</v>
      </c>
      <c r="J47" s="56">
        <f t="shared" si="22"/>
        <v>12.000000000000002</v>
      </c>
      <c r="K47" s="56">
        <f t="shared" si="22"/>
        <v>100</v>
      </c>
      <c r="L47" s="56">
        <f t="shared" si="22"/>
        <v>12</v>
      </c>
      <c r="M47" s="56">
        <f t="shared" si="22"/>
        <v>100.00000000000001</v>
      </c>
    </row>
    <row r="48" spans="2:13" x14ac:dyDescent="0.25">
      <c r="B48" s="51" t="s">
        <v>755</v>
      </c>
      <c r="C48" s="51" t="s">
        <v>782</v>
      </c>
      <c r="D48" s="43">
        <f>E48/100*12</f>
        <v>8.3333333333333339</v>
      </c>
      <c r="E48" s="52">
        <f>(GA27+GD27+GG27+GJ27+GM27+GP27)/6</f>
        <v>69.444444444444457</v>
      </c>
      <c r="F48" s="50"/>
      <c r="G48" s="50"/>
      <c r="H48" s="50"/>
      <c r="I48" s="50"/>
      <c r="J48" s="50"/>
      <c r="K48" s="50"/>
      <c r="L48" s="50"/>
      <c r="M48" s="50"/>
    </row>
    <row r="49" spans="2:13" x14ac:dyDescent="0.25">
      <c r="B49" s="51" t="s">
        <v>757</v>
      </c>
      <c r="C49" s="51" t="s">
        <v>782</v>
      </c>
      <c r="D49" s="82">
        <f t="shared" ref="D49:D50" si="23">E49/100*12</f>
        <v>3.666666666666667</v>
      </c>
      <c r="E49" s="52">
        <f>(GB27+GE27+GH27+GK27+GN27+GQ27)/6</f>
        <v>30.555555555555557</v>
      </c>
      <c r="F49" s="50"/>
      <c r="G49" s="50"/>
      <c r="H49" s="50"/>
      <c r="I49" s="50"/>
      <c r="J49" s="50"/>
      <c r="K49" s="50"/>
      <c r="L49" s="50"/>
      <c r="M49" s="50"/>
    </row>
    <row r="50" spans="2:13" x14ac:dyDescent="0.25">
      <c r="B50" s="51" t="s">
        <v>758</v>
      </c>
      <c r="C50" s="51" t="s">
        <v>782</v>
      </c>
      <c r="D50" s="82">
        <f t="shared" si="23"/>
        <v>0</v>
      </c>
      <c r="E50" s="52">
        <f>(GC27+GF27+GI27+GL27+GO27+GR27)/6</f>
        <v>0</v>
      </c>
      <c r="F50" s="50"/>
      <c r="G50" s="50"/>
      <c r="H50" s="50"/>
      <c r="I50" s="50"/>
      <c r="J50" s="50"/>
      <c r="K50" s="50"/>
      <c r="L50" s="50"/>
      <c r="M50" s="50"/>
    </row>
    <row r="51" spans="2:13" x14ac:dyDescent="0.25">
      <c r="B51" s="51"/>
      <c r="C51" s="51"/>
      <c r="D51" s="56">
        <f>SUM(D48:D50)</f>
        <v>12</v>
      </c>
      <c r="E51" s="57">
        <f>SUM(E48:E50)</f>
        <v>100.00000000000001</v>
      </c>
      <c r="F51" s="50"/>
      <c r="G51" s="50"/>
      <c r="H51" s="50"/>
      <c r="I51" s="50"/>
      <c r="J51" s="50"/>
      <c r="K51" s="50"/>
      <c r="L51" s="50"/>
      <c r="M51" s="50"/>
    </row>
  </sheetData>
  <mergeCells count="162">
    <mergeCell ref="BQ12:BS12"/>
    <mergeCell ref="BN12:BP12"/>
    <mergeCell ref="BT12:BV12"/>
    <mergeCell ref="CX12:CZ12"/>
    <mergeCell ref="DA12:DC12"/>
    <mergeCell ref="A26:B26"/>
    <mergeCell ref="A27:B27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43:M43"/>
    <mergeCell ref="B29:E29"/>
    <mergeCell ref="D34:E34"/>
    <mergeCell ref="F34:G34"/>
    <mergeCell ref="H34:I34"/>
    <mergeCell ref="F43:G43"/>
    <mergeCell ref="D43:E43"/>
    <mergeCell ref="H43:I43"/>
    <mergeCell ref="J43:K43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8"/>
  <sheetViews>
    <sheetView topLeftCell="A26" workbookViewId="0">
      <selection activeCell="G39" sqref="G39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 t="s">
        <v>1412</v>
      </c>
      <c r="D2" s="7"/>
      <c r="E2" s="7"/>
      <c r="F2" s="84" t="s">
        <v>1440</v>
      </c>
      <c r="G2" s="7"/>
      <c r="H2" s="7"/>
      <c r="I2" s="83" t="s">
        <v>1441</v>
      </c>
      <c r="J2" s="7"/>
      <c r="K2" s="7"/>
      <c r="L2" s="7"/>
      <c r="M2" s="14" t="s">
        <v>1427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90" t="s">
        <v>1403</v>
      </c>
      <c r="IS2" s="9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40" t="s">
        <v>0</v>
      </c>
      <c r="B4" s="140" t="s">
        <v>170</v>
      </c>
      <c r="C4" s="103" t="s">
        <v>412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 t="s">
        <v>321</v>
      </c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15" t="s">
        <v>871</v>
      </c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3" t="s">
        <v>415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pans="1:254" ht="15" customHeight="1" x14ac:dyDescent="0.25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 t="s">
        <v>413</v>
      </c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04" t="s">
        <v>323</v>
      </c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 t="s">
        <v>414</v>
      </c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 t="s">
        <v>378</v>
      </c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44" t="s">
        <v>379</v>
      </c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 t="s">
        <v>330</v>
      </c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8" t="s">
        <v>325</v>
      </c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04" t="s">
        <v>331</v>
      </c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67" t="s">
        <v>332</v>
      </c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68"/>
      <c r="HE5" s="118" t="s">
        <v>43</v>
      </c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49"/>
      <c r="HZ5" s="104" t="s">
        <v>327</v>
      </c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  <c r="IR5" s="104"/>
      <c r="IS5" s="104"/>
      <c r="IT5" s="104"/>
    </row>
    <row r="6" spans="1:254" ht="4.1500000000000004" hidden="1" customHeight="1" x14ac:dyDescent="0.25">
      <c r="A6" s="140"/>
      <c r="B6" s="14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  <c r="IR6" s="104"/>
      <c r="IS6" s="104"/>
      <c r="IT6" s="104"/>
    </row>
    <row r="7" spans="1:254" ht="16.149999999999999" hidden="1" customHeight="1" thickBot="1" x14ac:dyDescent="0.25">
      <c r="A7" s="140"/>
      <c r="B7" s="14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  <c r="IP7" s="104"/>
      <c r="IQ7" s="104"/>
      <c r="IR7" s="104"/>
      <c r="IS7" s="104"/>
      <c r="IT7" s="104"/>
    </row>
    <row r="8" spans="1:254" ht="17.45" hidden="1" customHeight="1" thickBot="1" x14ac:dyDescent="0.25">
      <c r="A8" s="140"/>
      <c r="B8" s="14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  <c r="IR8" s="104"/>
      <c r="IS8" s="104"/>
      <c r="IT8" s="104"/>
    </row>
    <row r="9" spans="1:254" ht="18" hidden="1" customHeight="1" thickBot="1" x14ac:dyDescent="0.25">
      <c r="A9" s="140"/>
      <c r="B9" s="14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  <c r="IR9" s="104"/>
      <c r="IS9" s="104"/>
      <c r="IT9" s="104"/>
    </row>
    <row r="10" spans="1:254" ht="30" hidden="1" customHeight="1" thickBot="1" x14ac:dyDescent="0.25">
      <c r="A10" s="140"/>
      <c r="B10" s="14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  <c r="IR10" s="104"/>
      <c r="IS10" s="104"/>
      <c r="IT10" s="104"/>
    </row>
    <row r="11" spans="1:254" ht="15.75" x14ac:dyDescent="0.25">
      <c r="A11" s="140"/>
      <c r="B11" s="140"/>
      <c r="C11" s="144" t="s">
        <v>122</v>
      </c>
      <c r="D11" s="144" t="s">
        <v>2</v>
      </c>
      <c r="E11" s="144" t="s">
        <v>3</v>
      </c>
      <c r="F11" s="144" t="s">
        <v>123</v>
      </c>
      <c r="G11" s="144" t="s">
        <v>6</v>
      </c>
      <c r="H11" s="144" t="s">
        <v>7</v>
      </c>
      <c r="I11" s="144" t="s">
        <v>124</v>
      </c>
      <c r="J11" s="144"/>
      <c r="K11" s="144"/>
      <c r="L11" s="144" t="s">
        <v>163</v>
      </c>
      <c r="M11" s="144"/>
      <c r="N11" s="144"/>
      <c r="O11" s="144" t="s">
        <v>125</v>
      </c>
      <c r="P11" s="144"/>
      <c r="Q11" s="144"/>
      <c r="R11" s="144" t="s">
        <v>126</v>
      </c>
      <c r="S11" s="144"/>
      <c r="T11" s="144"/>
      <c r="U11" s="144" t="s">
        <v>127</v>
      </c>
      <c r="V11" s="144"/>
      <c r="W11" s="144"/>
      <c r="X11" s="144" t="s">
        <v>128</v>
      </c>
      <c r="Y11" s="144"/>
      <c r="Z11" s="144"/>
      <c r="AA11" s="144" t="s">
        <v>129</v>
      </c>
      <c r="AB11" s="144"/>
      <c r="AC11" s="144"/>
      <c r="AD11" s="144" t="s">
        <v>1244</v>
      </c>
      <c r="AE11" s="144"/>
      <c r="AF11" s="144"/>
      <c r="AG11" s="144" t="s">
        <v>164</v>
      </c>
      <c r="AH11" s="144"/>
      <c r="AI11" s="144"/>
      <c r="AJ11" s="104" t="s">
        <v>130</v>
      </c>
      <c r="AK11" s="104"/>
      <c r="AL11" s="104"/>
      <c r="AM11" s="104" t="s">
        <v>1253</v>
      </c>
      <c r="AN11" s="104"/>
      <c r="AO11" s="104"/>
      <c r="AP11" s="144" t="s">
        <v>131</v>
      </c>
      <c r="AQ11" s="144"/>
      <c r="AR11" s="144"/>
      <c r="AS11" s="144" t="s">
        <v>132</v>
      </c>
      <c r="AT11" s="144"/>
      <c r="AU11" s="144"/>
      <c r="AV11" s="104" t="s">
        <v>133</v>
      </c>
      <c r="AW11" s="104"/>
      <c r="AX11" s="104"/>
      <c r="AY11" s="144" t="s">
        <v>134</v>
      </c>
      <c r="AZ11" s="144"/>
      <c r="BA11" s="144"/>
      <c r="BB11" s="144" t="s">
        <v>135</v>
      </c>
      <c r="BC11" s="144"/>
      <c r="BD11" s="144"/>
      <c r="BE11" s="144" t="s">
        <v>136</v>
      </c>
      <c r="BF11" s="144"/>
      <c r="BG11" s="144"/>
      <c r="BH11" s="144" t="s">
        <v>137</v>
      </c>
      <c r="BI11" s="144"/>
      <c r="BJ11" s="144"/>
      <c r="BK11" s="144" t="s">
        <v>1259</v>
      </c>
      <c r="BL11" s="144"/>
      <c r="BM11" s="144"/>
      <c r="BN11" s="104" t="s">
        <v>138</v>
      </c>
      <c r="BO11" s="104"/>
      <c r="BP11" s="104"/>
      <c r="BQ11" s="104" t="s">
        <v>139</v>
      </c>
      <c r="BR11" s="104"/>
      <c r="BS11" s="104"/>
      <c r="BT11" s="104" t="s">
        <v>140</v>
      </c>
      <c r="BU11" s="104"/>
      <c r="BV11" s="104"/>
      <c r="BW11" s="104" t="s">
        <v>141</v>
      </c>
      <c r="BX11" s="104"/>
      <c r="BY11" s="104"/>
      <c r="BZ11" s="104" t="s">
        <v>142</v>
      </c>
      <c r="CA11" s="104"/>
      <c r="CB11" s="104"/>
      <c r="CC11" s="104" t="s">
        <v>143</v>
      </c>
      <c r="CD11" s="104"/>
      <c r="CE11" s="104"/>
      <c r="CF11" s="104" t="s">
        <v>144</v>
      </c>
      <c r="CG11" s="104"/>
      <c r="CH11" s="104"/>
      <c r="CI11" s="104" t="s">
        <v>145</v>
      </c>
      <c r="CJ11" s="104"/>
      <c r="CK11" s="104"/>
      <c r="CL11" s="104" t="s">
        <v>146</v>
      </c>
      <c r="CM11" s="104"/>
      <c r="CN11" s="104"/>
      <c r="CO11" s="104" t="s">
        <v>165</v>
      </c>
      <c r="CP11" s="104"/>
      <c r="CQ11" s="104"/>
      <c r="CR11" s="104" t="s">
        <v>147</v>
      </c>
      <c r="CS11" s="104"/>
      <c r="CT11" s="104"/>
      <c r="CU11" s="104" t="s">
        <v>148</v>
      </c>
      <c r="CV11" s="104"/>
      <c r="CW11" s="104"/>
      <c r="CX11" s="104" t="s">
        <v>149</v>
      </c>
      <c r="CY11" s="104"/>
      <c r="CZ11" s="104"/>
      <c r="DA11" s="104" t="s">
        <v>150</v>
      </c>
      <c r="DB11" s="104"/>
      <c r="DC11" s="104"/>
      <c r="DD11" s="104" t="s">
        <v>416</v>
      </c>
      <c r="DE11" s="104"/>
      <c r="DF11" s="104"/>
      <c r="DG11" s="104" t="s">
        <v>417</v>
      </c>
      <c r="DH11" s="104"/>
      <c r="DI11" s="104"/>
      <c r="DJ11" s="104" t="s">
        <v>418</v>
      </c>
      <c r="DK11" s="104"/>
      <c r="DL11" s="104"/>
      <c r="DM11" s="104" t="s">
        <v>419</v>
      </c>
      <c r="DN11" s="104"/>
      <c r="DO11" s="104"/>
      <c r="DP11" s="104" t="s">
        <v>420</v>
      </c>
      <c r="DQ11" s="104"/>
      <c r="DR11" s="104"/>
      <c r="DS11" s="104" t="s">
        <v>421</v>
      </c>
      <c r="DT11" s="104"/>
      <c r="DU11" s="104"/>
      <c r="DV11" s="104" t="s">
        <v>422</v>
      </c>
      <c r="DW11" s="104"/>
      <c r="DX11" s="104"/>
      <c r="DY11" s="104" t="s">
        <v>151</v>
      </c>
      <c r="DZ11" s="104"/>
      <c r="EA11" s="104"/>
      <c r="EB11" s="104" t="s">
        <v>152</v>
      </c>
      <c r="EC11" s="104"/>
      <c r="ED11" s="104"/>
      <c r="EE11" s="104" t="s">
        <v>153</v>
      </c>
      <c r="EF11" s="104"/>
      <c r="EG11" s="104"/>
      <c r="EH11" s="104" t="s">
        <v>166</v>
      </c>
      <c r="EI11" s="104"/>
      <c r="EJ11" s="104"/>
      <c r="EK11" s="104" t="s">
        <v>154</v>
      </c>
      <c r="EL11" s="104"/>
      <c r="EM11" s="104"/>
      <c r="EN11" s="104" t="s">
        <v>155</v>
      </c>
      <c r="EO11" s="104"/>
      <c r="EP11" s="104"/>
      <c r="EQ11" s="104" t="s">
        <v>156</v>
      </c>
      <c r="ER11" s="104"/>
      <c r="ES11" s="104"/>
      <c r="ET11" s="104" t="s">
        <v>157</v>
      </c>
      <c r="EU11" s="104"/>
      <c r="EV11" s="104"/>
      <c r="EW11" s="104" t="s">
        <v>158</v>
      </c>
      <c r="EX11" s="104"/>
      <c r="EY11" s="104"/>
      <c r="EZ11" s="104" t="s">
        <v>159</v>
      </c>
      <c r="FA11" s="104"/>
      <c r="FB11" s="104"/>
      <c r="FC11" s="104" t="s">
        <v>160</v>
      </c>
      <c r="FD11" s="104"/>
      <c r="FE11" s="104"/>
      <c r="FF11" s="104" t="s">
        <v>161</v>
      </c>
      <c r="FG11" s="104"/>
      <c r="FH11" s="104"/>
      <c r="FI11" s="104" t="s">
        <v>162</v>
      </c>
      <c r="FJ11" s="104"/>
      <c r="FK11" s="104"/>
      <c r="FL11" s="104" t="s">
        <v>167</v>
      </c>
      <c r="FM11" s="104"/>
      <c r="FN11" s="104"/>
      <c r="FO11" s="104" t="s">
        <v>168</v>
      </c>
      <c r="FP11" s="104"/>
      <c r="FQ11" s="104"/>
      <c r="FR11" s="104" t="s">
        <v>423</v>
      </c>
      <c r="FS11" s="104"/>
      <c r="FT11" s="104"/>
      <c r="FU11" s="104" t="s">
        <v>424</v>
      </c>
      <c r="FV11" s="104"/>
      <c r="FW11" s="104"/>
      <c r="FX11" s="104" t="s">
        <v>425</v>
      </c>
      <c r="FY11" s="104"/>
      <c r="FZ11" s="104"/>
      <c r="GA11" s="104" t="s">
        <v>426</v>
      </c>
      <c r="GB11" s="104"/>
      <c r="GC11" s="104"/>
      <c r="GD11" s="104" t="s">
        <v>427</v>
      </c>
      <c r="GE11" s="104"/>
      <c r="GF11" s="104"/>
      <c r="GG11" s="104" t="s">
        <v>428</v>
      </c>
      <c r="GH11" s="104"/>
      <c r="GI11" s="104"/>
      <c r="GJ11" s="104" t="s">
        <v>1337</v>
      </c>
      <c r="GK11" s="104"/>
      <c r="GL11" s="104"/>
      <c r="GM11" s="104" t="s">
        <v>1338</v>
      </c>
      <c r="GN11" s="104"/>
      <c r="GO11" s="104"/>
      <c r="GP11" s="104" t="s">
        <v>1340</v>
      </c>
      <c r="GQ11" s="104"/>
      <c r="GR11" s="104"/>
      <c r="GS11" s="104" t="s">
        <v>1344</v>
      </c>
      <c r="GT11" s="104"/>
      <c r="GU11" s="104"/>
      <c r="GV11" s="104" t="s">
        <v>1350</v>
      </c>
      <c r="GW11" s="104"/>
      <c r="GX11" s="104"/>
      <c r="GY11" s="104" t="s">
        <v>1351</v>
      </c>
      <c r="GZ11" s="104"/>
      <c r="HA11" s="104"/>
      <c r="HB11" s="104" t="s">
        <v>1355</v>
      </c>
      <c r="HC11" s="104"/>
      <c r="HD11" s="104"/>
      <c r="HE11" s="104" t="s">
        <v>1356</v>
      </c>
      <c r="HF11" s="104"/>
      <c r="HG11" s="104"/>
      <c r="HH11" s="104" t="s">
        <v>1358</v>
      </c>
      <c r="HI11" s="104"/>
      <c r="HJ11" s="104"/>
      <c r="HK11" s="104" t="s">
        <v>1362</v>
      </c>
      <c r="HL11" s="104"/>
      <c r="HM11" s="104"/>
      <c r="HN11" s="104" t="s">
        <v>1364</v>
      </c>
      <c r="HO11" s="104"/>
      <c r="HP11" s="104"/>
      <c r="HQ11" s="104" t="s">
        <v>1367</v>
      </c>
      <c r="HR11" s="104"/>
      <c r="HS11" s="104"/>
      <c r="HT11" s="104" t="s">
        <v>1372</v>
      </c>
      <c r="HU11" s="104"/>
      <c r="HV11" s="104"/>
      <c r="HW11" s="104" t="s">
        <v>1373</v>
      </c>
      <c r="HX11" s="104"/>
      <c r="HY11" s="104"/>
      <c r="HZ11" s="104" t="s">
        <v>429</v>
      </c>
      <c r="IA11" s="104"/>
      <c r="IB11" s="104"/>
      <c r="IC11" s="104" t="s">
        <v>430</v>
      </c>
      <c r="ID11" s="104"/>
      <c r="IE11" s="104"/>
      <c r="IF11" s="104" t="s">
        <v>431</v>
      </c>
      <c r="IG11" s="104"/>
      <c r="IH11" s="104"/>
      <c r="II11" s="104" t="s">
        <v>432</v>
      </c>
      <c r="IJ11" s="104"/>
      <c r="IK11" s="104"/>
      <c r="IL11" s="104" t="s">
        <v>433</v>
      </c>
      <c r="IM11" s="104"/>
      <c r="IN11" s="104"/>
      <c r="IO11" s="104" t="s">
        <v>434</v>
      </c>
      <c r="IP11" s="104"/>
      <c r="IQ11" s="104"/>
      <c r="IR11" s="104" t="s">
        <v>435</v>
      </c>
      <c r="IS11" s="104"/>
      <c r="IT11" s="104"/>
    </row>
    <row r="12" spans="1:254" ht="91.5" customHeight="1" x14ac:dyDescent="0.25">
      <c r="A12" s="140"/>
      <c r="B12" s="140"/>
      <c r="C12" s="134" t="s">
        <v>1229</v>
      </c>
      <c r="D12" s="134"/>
      <c r="E12" s="134"/>
      <c r="F12" s="126" t="s">
        <v>1232</v>
      </c>
      <c r="G12" s="126"/>
      <c r="H12" s="126"/>
      <c r="I12" s="126" t="s">
        <v>1233</v>
      </c>
      <c r="J12" s="126"/>
      <c r="K12" s="126"/>
      <c r="L12" s="126" t="s">
        <v>1237</v>
      </c>
      <c r="M12" s="126"/>
      <c r="N12" s="126"/>
      <c r="O12" s="126" t="s">
        <v>1238</v>
      </c>
      <c r="P12" s="126"/>
      <c r="Q12" s="126"/>
      <c r="R12" s="126" t="s">
        <v>1239</v>
      </c>
      <c r="S12" s="126"/>
      <c r="T12" s="126"/>
      <c r="U12" s="126" t="s">
        <v>614</v>
      </c>
      <c r="V12" s="126"/>
      <c r="W12" s="126"/>
      <c r="X12" s="126" t="s">
        <v>1390</v>
      </c>
      <c r="Y12" s="126"/>
      <c r="Z12" s="126"/>
      <c r="AA12" s="134" t="s">
        <v>617</v>
      </c>
      <c r="AB12" s="134"/>
      <c r="AC12" s="134"/>
      <c r="AD12" s="134" t="s">
        <v>1245</v>
      </c>
      <c r="AE12" s="134"/>
      <c r="AF12" s="134"/>
      <c r="AG12" s="126" t="s">
        <v>1246</v>
      </c>
      <c r="AH12" s="126"/>
      <c r="AI12" s="126"/>
      <c r="AJ12" s="126" t="s">
        <v>1250</v>
      </c>
      <c r="AK12" s="126"/>
      <c r="AL12" s="126"/>
      <c r="AM12" s="134" t="s">
        <v>1252</v>
      </c>
      <c r="AN12" s="134"/>
      <c r="AO12" s="134"/>
      <c r="AP12" s="126" t="s">
        <v>624</v>
      </c>
      <c r="AQ12" s="126"/>
      <c r="AR12" s="126"/>
      <c r="AS12" s="134" t="s">
        <v>1254</v>
      </c>
      <c r="AT12" s="134"/>
      <c r="AU12" s="134"/>
      <c r="AV12" s="126" t="s">
        <v>1255</v>
      </c>
      <c r="AW12" s="126"/>
      <c r="AX12" s="126"/>
      <c r="AY12" s="126" t="s">
        <v>630</v>
      </c>
      <c r="AZ12" s="126"/>
      <c r="BA12" s="126"/>
      <c r="BB12" s="126" t="s">
        <v>1256</v>
      </c>
      <c r="BC12" s="126"/>
      <c r="BD12" s="126"/>
      <c r="BE12" s="126" t="s">
        <v>1257</v>
      </c>
      <c r="BF12" s="126"/>
      <c r="BG12" s="126"/>
      <c r="BH12" s="126" t="s">
        <v>1258</v>
      </c>
      <c r="BI12" s="126"/>
      <c r="BJ12" s="126"/>
      <c r="BK12" s="126" t="s">
        <v>1264</v>
      </c>
      <c r="BL12" s="126"/>
      <c r="BM12" s="126"/>
      <c r="BN12" s="126" t="s">
        <v>1260</v>
      </c>
      <c r="BO12" s="126"/>
      <c r="BP12" s="126"/>
      <c r="BQ12" s="126" t="s">
        <v>1261</v>
      </c>
      <c r="BR12" s="126"/>
      <c r="BS12" s="126"/>
      <c r="BT12" s="126" t="s">
        <v>645</v>
      </c>
      <c r="BU12" s="126"/>
      <c r="BV12" s="126"/>
      <c r="BW12" s="126" t="s">
        <v>1269</v>
      </c>
      <c r="BX12" s="126"/>
      <c r="BY12" s="126"/>
      <c r="BZ12" s="126" t="s">
        <v>648</v>
      </c>
      <c r="CA12" s="126"/>
      <c r="CB12" s="126"/>
      <c r="CC12" s="126" t="s">
        <v>651</v>
      </c>
      <c r="CD12" s="126"/>
      <c r="CE12" s="126"/>
      <c r="CF12" s="126" t="s">
        <v>1272</v>
      </c>
      <c r="CG12" s="126"/>
      <c r="CH12" s="126"/>
      <c r="CI12" s="126" t="s">
        <v>1276</v>
      </c>
      <c r="CJ12" s="126"/>
      <c r="CK12" s="126"/>
      <c r="CL12" s="126" t="s">
        <v>1277</v>
      </c>
      <c r="CM12" s="126"/>
      <c r="CN12" s="126"/>
      <c r="CO12" s="126" t="s">
        <v>1278</v>
      </c>
      <c r="CP12" s="126"/>
      <c r="CQ12" s="126"/>
      <c r="CR12" s="126" t="s">
        <v>1279</v>
      </c>
      <c r="CS12" s="126"/>
      <c r="CT12" s="126"/>
      <c r="CU12" s="126" t="s">
        <v>1280</v>
      </c>
      <c r="CV12" s="126"/>
      <c r="CW12" s="126"/>
      <c r="CX12" s="126" t="s">
        <v>1281</v>
      </c>
      <c r="CY12" s="126"/>
      <c r="CZ12" s="126"/>
      <c r="DA12" s="126" t="s">
        <v>661</v>
      </c>
      <c r="DB12" s="126"/>
      <c r="DC12" s="126"/>
      <c r="DD12" s="126" t="s">
        <v>1286</v>
      </c>
      <c r="DE12" s="126"/>
      <c r="DF12" s="126"/>
      <c r="DG12" s="126" t="s">
        <v>1287</v>
      </c>
      <c r="DH12" s="126"/>
      <c r="DI12" s="126"/>
      <c r="DJ12" s="126" t="s">
        <v>1291</v>
      </c>
      <c r="DK12" s="126"/>
      <c r="DL12" s="126"/>
      <c r="DM12" s="126" t="s">
        <v>674</v>
      </c>
      <c r="DN12" s="126"/>
      <c r="DO12" s="126"/>
      <c r="DP12" s="126" t="s">
        <v>677</v>
      </c>
      <c r="DQ12" s="126"/>
      <c r="DR12" s="126"/>
      <c r="DS12" s="126" t="s">
        <v>1293</v>
      </c>
      <c r="DT12" s="126"/>
      <c r="DU12" s="126"/>
      <c r="DV12" s="126" t="s">
        <v>651</v>
      </c>
      <c r="DW12" s="126"/>
      <c r="DX12" s="126"/>
      <c r="DY12" s="126" t="s">
        <v>1298</v>
      </c>
      <c r="DZ12" s="126"/>
      <c r="EA12" s="126"/>
      <c r="EB12" s="126" t="s">
        <v>1299</v>
      </c>
      <c r="EC12" s="126"/>
      <c r="ED12" s="126"/>
      <c r="EE12" s="126" t="s">
        <v>686</v>
      </c>
      <c r="EF12" s="126"/>
      <c r="EG12" s="126"/>
      <c r="EH12" s="126" t="s">
        <v>1302</v>
      </c>
      <c r="EI12" s="126"/>
      <c r="EJ12" s="126"/>
      <c r="EK12" s="126" t="s">
        <v>690</v>
      </c>
      <c r="EL12" s="126"/>
      <c r="EM12" s="126"/>
      <c r="EN12" s="126" t="s">
        <v>691</v>
      </c>
      <c r="EO12" s="126"/>
      <c r="EP12" s="126"/>
      <c r="EQ12" s="126" t="s">
        <v>1305</v>
      </c>
      <c r="ER12" s="126"/>
      <c r="ES12" s="126"/>
      <c r="ET12" s="126" t="s">
        <v>1306</v>
      </c>
      <c r="EU12" s="126"/>
      <c r="EV12" s="126"/>
      <c r="EW12" s="126" t="s">
        <v>1307</v>
      </c>
      <c r="EX12" s="126"/>
      <c r="EY12" s="126"/>
      <c r="EZ12" s="126" t="s">
        <v>1308</v>
      </c>
      <c r="FA12" s="126"/>
      <c r="FB12" s="126"/>
      <c r="FC12" s="126" t="s">
        <v>1310</v>
      </c>
      <c r="FD12" s="126"/>
      <c r="FE12" s="126"/>
      <c r="FF12" s="126" t="s">
        <v>1317</v>
      </c>
      <c r="FG12" s="126"/>
      <c r="FH12" s="126"/>
      <c r="FI12" s="126" t="s">
        <v>1314</v>
      </c>
      <c r="FJ12" s="126"/>
      <c r="FK12" s="126"/>
      <c r="FL12" s="126" t="s">
        <v>1315</v>
      </c>
      <c r="FM12" s="126"/>
      <c r="FN12" s="126"/>
      <c r="FO12" s="144" t="s">
        <v>709</v>
      </c>
      <c r="FP12" s="144"/>
      <c r="FQ12" s="144"/>
      <c r="FR12" s="126" t="s">
        <v>1322</v>
      </c>
      <c r="FS12" s="126"/>
      <c r="FT12" s="126"/>
      <c r="FU12" s="126" t="s">
        <v>1324</v>
      </c>
      <c r="FV12" s="126"/>
      <c r="FW12" s="126"/>
      <c r="FX12" s="126" t="s">
        <v>714</v>
      </c>
      <c r="FY12" s="126"/>
      <c r="FZ12" s="126"/>
      <c r="GA12" s="126" t="s">
        <v>1326</v>
      </c>
      <c r="GB12" s="126"/>
      <c r="GC12" s="126"/>
      <c r="GD12" s="126" t="s">
        <v>1328</v>
      </c>
      <c r="GE12" s="126"/>
      <c r="GF12" s="126"/>
      <c r="GG12" s="126" t="s">
        <v>1332</v>
      </c>
      <c r="GH12" s="126"/>
      <c r="GI12" s="126"/>
      <c r="GJ12" s="134" t="s">
        <v>1333</v>
      </c>
      <c r="GK12" s="134"/>
      <c r="GL12" s="134"/>
      <c r="GM12" s="126" t="s">
        <v>722</v>
      </c>
      <c r="GN12" s="126"/>
      <c r="GO12" s="126"/>
      <c r="GP12" s="126" t="s">
        <v>1339</v>
      </c>
      <c r="GQ12" s="126"/>
      <c r="GR12" s="126"/>
      <c r="GS12" s="126" t="s">
        <v>1345</v>
      </c>
      <c r="GT12" s="126"/>
      <c r="GU12" s="126"/>
      <c r="GV12" s="126" t="s">
        <v>1346</v>
      </c>
      <c r="GW12" s="126"/>
      <c r="GX12" s="126"/>
      <c r="GY12" s="126" t="s">
        <v>727</v>
      </c>
      <c r="GZ12" s="126"/>
      <c r="HA12" s="126"/>
      <c r="HB12" s="126" t="s">
        <v>728</v>
      </c>
      <c r="HC12" s="126"/>
      <c r="HD12" s="126"/>
      <c r="HE12" s="126" t="s">
        <v>731</v>
      </c>
      <c r="HF12" s="126"/>
      <c r="HG12" s="126"/>
      <c r="HH12" s="126" t="s">
        <v>1357</v>
      </c>
      <c r="HI12" s="126"/>
      <c r="HJ12" s="126"/>
      <c r="HK12" s="126" t="s">
        <v>1363</v>
      </c>
      <c r="HL12" s="126"/>
      <c r="HM12" s="126"/>
      <c r="HN12" s="126" t="s">
        <v>1365</v>
      </c>
      <c r="HO12" s="126"/>
      <c r="HP12" s="126"/>
      <c r="HQ12" s="126" t="s">
        <v>1368</v>
      </c>
      <c r="HR12" s="126"/>
      <c r="HS12" s="126"/>
      <c r="HT12" s="126" t="s">
        <v>740</v>
      </c>
      <c r="HU12" s="126"/>
      <c r="HV12" s="126"/>
      <c r="HW12" s="126" t="s">
        <v>602</v>
      </c>
      <c r="HX12" s="126"/>
      <c r="HY12" s="126"/>
      <c r="HZ12" s="126" t="s">
        <v>1374</v>
      </c>
      <c r="IA12" s="126"/>
      <c r="IB12" s="126"/>
      <c r="IC12" s="126" t="s">
        <v>1377</v>
      </c>
      <c r="ID12" s="126"/>
      <c r="IE12" s="126"/>
      <c r="IF12" s="126" t="s">
        <v>746</v>
      </c>
      <c r="IG12" s="126"/>
      <c r="IH12" s="126"/>
      <c r="II12" s="126" t="s">
        <v>1381</v>
      </c>
      <c r="IJ12" s="126"/>
      <c r="IK12" s="126"/>
      <c r="IL12" s="126" t="s">
        <v>1382</v>
      </c>
      <c r="IM12" s="126"/>
      <c r="IN12" s="126"/>
      <c r="IO12" s="126" t="s">
        <v>1386</v>
      </c>
      <c r="IP12" s="126"/>
      <c r="IQ12" s="126"/>
      <c r="IR12" s="126" t="s">
        <v>750</v>
      </c>
      <c r="IS12" s="126"/>
      <c r="IT12" s="126"/>
    </row>
    <row r="13" spans="1:254" ht="131.25" customHeight="1" x14ac:dyDescent="0.25">
      <c r="A13" s="140"/>
      <c r="B13" s="140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6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6" t="s">
        <v>1347</v>
      </c>
      <c r="GW13" s="66" t="s">
        <v>1348</v>
      </c>
      <c r="GX13" s="66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6" t="s">
        <v>1359</v>
      </c>
      <c r="HI13" s="66" t="s">
        <v>1360</v>
      </c>
      <c r="HJ13" s="66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6" t="s">
        <v>239</v>
      </c>
      <c r="IJ13" s="66" t="s">
        <v>749</v>
      </c>
      <c r="IK13" s="66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 t="s">
        <v>1442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3">
        <v>1</v>
      </c>
      <c r="AB14" s="13"/>
      <c r="AC14" s="13"/>
      <c r="AD14" s="13">
        <v>1</v>
      </c>
      <c r="AE14" s="13"/>
      <c r="AF14" s="13"/>
      <c r="AG14" s="17">
        <v>1</v>
      </c>
      <c r="AH14" s="17"/>
      <c r="AI14" s="17"/>
      <c r="AJ14" s="17">
        <v>1</v>
      </c>
      <c r="AK14" s="17"/>
      <c r="AL14" s="17"/>
      <c r="AM14" s="17">
        <v>1</v>
      </c>
      <c r="AN14" s="17"/>
      <c r="AO14" s="17"/>
      <c r="AP14" s="17">
        <v>1</v>
      </c>
      <c r="AQ14" s="17"/>
      <c r="AR14" s="17"/>
      <c r="AS14" s="17">
        <v>1</v>
      </c>
      <c r="AT14" s="17"/>
      <c r="AU14" s="17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7">
        <v>1</v>
      </c>
      <c r="BF14" s="17"/>
      <c r="BG14" s="17"/>
      <c r="BH14" s="17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22"/>
      <c r="BQ14" s="17">
        <v>1</v>
      </c>
      <c r="BR14" s="17"/>
      <c r="BS14" s="17"/>
      <c r="BT14" s="17">
        <v>1</v>
      </c>
      <c r="BU14" s="17"/>
      <c r="BV14" s="17"/>
      <c r="BW14" s="13">
        <v>1</v>
      </c>
      <c r="BX14" s="13"/>
      <c r="BY14" s="13"/>
      <c r="BZ14" s="21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/>
      <c r="CM14" s="17">
        <v>1</v>
      </c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21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25"/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>
        <v>1</v>
      </c>
      <c r="FV14" s="17"/>
      <c r="FW14" s="17"/>
      <c r="FX14" s="17">
        <v>1</v>
      </c>
      <c r="FY14" s="17"/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  <c r="GS14" s="17">
        <v>1</v>
      </c>
      <c r="GT14" s="17"/>
      <c r="GU14" s="17"/>
      <c r="GV14" s="17">
        <v>1</v>
      </c>
      <c r="GW14" s="17"/>
      <c r="GX14" s="17"/>
      <c r="GY14" s="17">
        <v>1</v>
      </c>
      <c r="GZ14" s="17"/>
      <c r="HA14" s="17"/>
      <c r="HB14" s="17">
        <v>1</v>
      </c>
      <c r="HC14" s="17"/>
      <c r="HD14" s="17"/>
      <c r="HE14" s="17">
        <v>1</v>
      </c>
      <c r="HF14" s="17"/>
      <c r="HG14" s="17"/>
      <c r="HH14" s="17">
        <v>1</v>
      </c>
      <c r="HI14" s="17"/>
      <c r="HJ14" s="17"/>
      <c r="HK14" s="17">
        <v>1</v>
      </c>
      <c r="HL14" s="17"/>
      <c r="HM14" s="17"/>
      <c r="HN14" s="17">
        <v>1</v>
      </c>
      <c r="HO14" s="17"/>
      <c r="HP14" s="17"/>
      <c r="HQ14" s="17">
        <v>1</v>
      </c>
      <c r="HR14" s="17"/>
      <c r="HS14" s="17"/>
      <c r="HT14" s="17">
        <v>1</v>
      </c>
      <c r="HU14" s="17"/>
      <c r="HV14" s="17"/>
      <c r="HW14" s="17">
        <v>1</v>
      </c>
      <c r="HX14" s="17"/>
      <c r="HY14" s="17"/>
      <c r="HZ14" s="17">
        <v>1</v>
      </c>
      <c r="IA14" s="17"/>
      <c r="IB14" s="17"/>
      <c r="IC14" s="17">
        <v>1</v>
      </c>
      <c r="ID14" s="17"/>
      <c r="IE14" s="17"/>
      <c r="IF14" s="17">
        <v>1</v>
      </c>
      <c r="IG14" s="17"/>
      <c r="IH14" s="17"/>
      <c r="II14" s="17">
        <v>1</v>
      </c>
      <c r="IJ14" s="17"/>
      <c r="IK14" s="17"/>
      <c r="IL14" s="17">
        <v>1</v>
      </c>
      <c r="IM14" s="17"/>
      <c r="IN14" s="17"/>
      <c r="IO14" s="17">
        <v>1</v>
      </c>
      <c r="IP14" s="17"/>
      <c r="IQ14" s="17"/>
      <c r="IR14" s="17">
        <v>1</v>
      </c>
      <c r="IS14" s="17"/>
      <c r="IT14" s="17"/>
    </row>
    <row r="15" spans="1:254" ht="15.75" x14ac:dyDescent="0.25">
      <c r="A15" s="2">
        <v>2</v>
      </c>
      <c r="B15" s="1" t="s">
        <v>1443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/>
      <c r="V15" s="1">
        <v>1</v>
      </c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4">
        <v>1</v>
      </c>
      <c r="AH15" s="4"/>
      <c r="AI15" s="4"/>
      <c r="AJ15" s="4">
        <v>1</v>
      </c>
      <c r="AK15" s="4"/>
      <c r="AL15" s="4"/>
      <c r="AM15" s="4"/>
      <c r="AN15" s="4">
        <v>1</v>
      </c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18"/>
      <c r="BQ15" s="4">
        <v>1</v>
      </c>
      <c r="BR15" s="4"/>
      <c r="BS15" s="4"/>
      <c r="BT15" s="4">
        <v>1</v>
      </c>
      <c r="BU15" s="4"/>
      <c r="BV15" s="4"/>
      <c r="BW15" s="17">
        <v>1</v>
      </c>
      <c r="BX15" s="17"/>
      <c r="BY15" s="17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20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ht="15.75" x14ac:dyDescent="0.25">
      <c r="A16" s="2">
        <v>3</v>
      </c>
      <c r="B16" s="1" t="s">
        <v>1444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>
        <v>1</v>
      </c>
      <c r="P16" s="1"/>
      <c r="Q16" s="1"/>
      <c r="R16" s="1">
        <v>1</v>
      </c>
      <c r="S16" s="1"/>
      <c r="T16" s="1"/>
      <c r="U16" s="1"/>
      <c r="V16" s="1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1"/>
      <c r="AE16" s="1">
        <v>1</v>
      </c>
      <c r="AF16" s="1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18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20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>
        <v>1</v>
      </c>
      <c r="EI16" s="4"/>
      <c r="EJ16" s="4"/>
      <c r="EK16" s="4"/>
      <c r="EL16" s="4">
        <v>1</v>
      </c>
      <c r="EM16" s="4"/>
      <c r="EN16" s="4">
        <v>1</v>
      </c>
      <c r="EO16" s="4"/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>
        <v>1</v>
      </c>
      <c r="GK16" s="4"/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>
        <v>1</v>
      </c>
      <c r="HI16" s="4"/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>
        <v>1</v>
      </c>
      <c r="ID16" s="4"/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>
        <v>1</v>
      </c>
      <c r="IS16" s="4"/>
      <c r="IT16" s="4"/>
    </row>
    <row r="17" spans="1:254" ht="15.75" x14ac:dyDescent="0.25">
      <c r="A17" s="2">
        <v>4</v>
      </c>
      <c r="B17" s="1" t="s">
        <v>1445</v>
      </c>
      <c r="C17" s="9">
        <v>1</v>
      </c>
      <c r="D17" s="9"/>
      <c r="E17" s="9"/>
      <c r="F17" s="1"/>
      <c r="G17" s="1">
        <v>1</v>
      </c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/>
      <c r="S17" s="1">
        <v>1</v>
      </c>
      <c r="T17" s="1"/>
      <c r="U17" s="1">
        <v>1</v>
      </c>
      <c r="V17" s="1"/>
      <c r="W17" s="1"/>
      <c r="X17" s="1"/>
      <c r="Y17" s="1">
        <v>1</v>
      </c>
      <c r="Z17" s="1"/>
      <c r="AA17" s="1"/>
      <c r="AB17" s="1">
        <v>1</v>
      </c>
      <c r="AC17" s="1"/>
      <c r="AD17" s="1"/>
      <c r="AE17" s="1">
        <v>1</v>
      </c>
      <c r="AF17" s="1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>
        <v>1</v>
      </c>
      <c r="BL17" s="4"/>
      <c r="BM17" s="4"/>
      <c r="BN17" s="4"/>
      <c r="BO17" s="4">
        <v>1</v>
      </c>
      <c r="BP17" s="18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>
        <v>1</v>
      </c>
      <c r="CD17" s="4"/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/>
      <c r="DB17" s="4">
        <v>1</v>
      </c>
      <c r="DC17" s="4"/>
      <c r="DD17" s="20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/>
      <c r="FD17" s="4">
        <v>1</v>
      </c>
      <c r="FE17" s="4"/>
      <c r="FF17" s="4"/>
      <c r="FG17" s="4">
        <v>1</v>
      </c>
      <c r="FH17" s="4"/>
      <c r="FI17" s="4">
        <v>1</v>
      </c>
      <c r="FJ17" s="4"/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>
        <v>1</v>
      </c>
      <c r="GK17" s="4"/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>
        <v>1</v>
      </c>
      <c r="HI17" s="4"/>
      <c r="HJ17" s="4"/>
      <c r="HK17" s="4">
        <v>1</v>
      </c>
      <c r="HL17" s="4"/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>
        <v>1</v>
      </c>
      <c r="ID17" s="4"/>
      <c r="IE17" s="4"/>
      <c r="IF17" s="4"/>
      <c r="IG17" s="4">
        <v>1</v>
      </c>
      <c r="IH17" s="4"/>
      <c r="II17" s="4"/>
      <c r="IJ17" s="4">
        <v>1</v>
      </c>
      <c r="IK17" s="4"/>
      <c r="IL17" s="4">
        <v>1</v>
      </c>
      <c r="IM17" s="4"/>
      <c r="IN17" s="4"/>
      <c r="IO17" s="4"/>
      <c r="IP17" s="4">
        <v>1</v>
      </c>
      <c r="IQ17" s="4"/>
      <c r="IR17" s="4">
        <v>1</v>
      </c>
      <c r="IS17" s="4"/>
      <c r="IT17" s="4"/>
    </row>
    <row r="18" spans="1:254" ht="15.75" x14ac:dyDescent="0.25">
      <c r="A18" s="2">
        <v>5</v>
      </c>
      <c r="B18" s="1" t="s">
        <v>1446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>
        <v>1</v>
      </c>
      <c r="P18" s="1"/>
      <c r="Q18" s="1"/>
      <c r="R18" s="1"/>
      <c r="S18" s="1">
        <v>1</v>
      </c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/>
      <c r="AE18" s="1">
        <v>1</v>
      </c>
      <c r="AF18" s="1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18"/>
      <c r="BQ18" s="4"/>
      <c r="BR18" s="4">
        <v>1</v>
      </c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/>
      <c r="CM18" s="4">
        <v>1</v>
      </c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20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>
        <v>1</v>
      </c>
      <c r="DN18" s="4"/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/>
      <c r="EC18" s="4">
        <v>1</v>
      </c>
      <c r="ED18" s="4"/>
      <c r="EE18" s="4"/>
      <c r="EF18" s="4">
        <v>1</v>
      </c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/>
      <c r="FY18" s="4">
        <v>1</v>
      </c>
      <c r="FZ18" s="4"/>
      <c r="GA18" s="4">
        <v>1</v>
      </c>
      <c r="GB18" s="4"/>
      <c r="GC18" s="4"/>
      <c r="GD18" s="4"/>
      <c r="GE18" s="4">
        <v>1</v>
      </c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/>
      <c r="GZ18" s="4">
        <v>1</v>
      </c>
      <c r="HA18" s="3"/>
      <c r="HB18" s="4"/>
      <c r="HC18" s="4">
        <v>1</v>
      </c>
      <c r="HD18" s="4"/>
      <c r="HE18" s="4"/>
      <c r="HF18" s="4">
        <v>1</v>
      </c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/>
      <c r="IJ18" s="4">
        <v>1</v>
      </c>
      <c r="IK18" s="4"/>
      <c r="IL18" s="4"/>
      <c r="IM18" s="4">
        <v>1</v>
      </c>
      <c r="IN18" s="4"/>
      <c r="IO18" s="4">
        <v>1</v>
      </c>
      <c r="IP18" s="4"/>
      <c r="IQ18" s="4"/>
      <c r="IR18" s="4">
        <v>1</v>
      </c>
      <c r="IS18" s="4"/>
      <c r="IT18" s="4"/>
    </row>
    <row r="19" spans="1:254" ht="15.75" x14ac:dyDescent="0.25">
      <c r="A19" s="2">
        <v>6</v>
      </c>
      <c r="B19" s="1" t="s">
        <v>1447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/>
      <c r="AB19" s="1">
        <v>1</v>
      </c>
      <c r="AC19" s="1"/>
      <c r="AD19" s="1"/>
      <c r="AE19" s="1">
        <v>1</v>
      </c>
      <c r="AF19" s="1"/>
      <c r="AG19" s="4">
        <v>1</v>
      </c>
      <c r="AH19" s="4"/>
      <c r="AI19" s="4"/>
      <c r="AJ19" s="4">
        <v>1</v>
      </c>
      <c r="AK19" s="4"/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18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>
        <v>1</v>
      </c>
      <c r="CD19" s="4"/>
      <c r="CE19" s="4"/>
      <c r="CF19" s="4">
        <v>1</v>
      </c>
      <c r="CG19" s="4"/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>
        <v>1</v>
      </c>
      <c r="CV19" s="4"/>
      <c r="CW19" s="4"/>
      <c r="CX19" s="4"/>
      <c r="CY19" s="4">
        <v>1</v>
      </c>
      <c r="CZ19" s="4"/>
      <c r="DA19" s="4"/>
      <c r="DB19" s="4">
        <v>1</v>
      </c>
      <c r="DC19" s="4"/>
      <c r="DD19" s="20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/>
      <c r="DW19" s="4">
        <v>1</v>
      </c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>
        <v>1</v>
      </c>
      <c r="EO19" s="4"/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>
        <v>1</v>
      </c>
      <c r="FJ19" s="4"/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>
        <v>1</v>
      </c>
      <c r="GK19" s="4"/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>
        <v>1</v>
      </c>
      <c r="GZ19" s="4"/>
      <c r="HA19" s="4"/>
      <c r="HB19" s="4">
        <v>1</v>
      </c>
      <c r="HC19" s="4"/>
      <c r="HD19" s="4"/>
      <c r="HE19" s="4"/>
      <c r="HF19" s="4">
        <v>1</v>
      </c>
      <c r="HG19" s="4"/>
      <c r="HH19" s="4">
        <v>1</v>
      </c>
      <c r="HI19" s="4"/>
      <c r="HJ19" s="4"/>
      <c r="HK19" s="4">
        <v>1</v>
      </c>
      <c r="HL19" s="4"/>
      <c r="HM19" s="4"/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>
        <v>1</v>
      </c>
      <c r="ID19" s="4"/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>
        <v>1</v>
      </c>
      <c r="IS19" s="4"/>
      <c r="IT19" s="4"/>
    </row>
    <row r="20" spans="1:254" ht="15.75" x14ac:dyDescent="0.25">
      <c r="A20" s="2">
        <v>7</v>
      </c>
      <c r="B20" s="1" t="s">
        <v>1448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1">
        <v>1</v>
      </c>
      <c r="AB20" s="1"/>
      <c r="AC20" s="1"/>
      <c r="AD20" s="1">
        <v>1</v>
      </c>
      <c r="AE20" s="1"/>
      <c r="AF20" s="1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18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/>
      <c r="CJ20" s="4">
        <v>1</v>
      </c>
      <c r="CK20" s="4"/>
      <c r="CL20" s="4"/>
      <c r="CM20" s="4">
        <v>1</v>
      </c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20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/>
      <c r="FY20" s="4">
        <v>1</v>
      </c>
      <c r="FZ20" s="4"/>
      <c r="GA20" s="4"/>
      <c r="GB20" s="4">
        <v>1</v>
      </c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/>
      <c r="GN20" s="4">
        <v>1</v>
      </c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/>
      <c r="GZ20" s="4">
        <v>1</v>
      </c>
      <c r="HA20" s="4"/>
      <c r="HB20" s="4"/>
      <c r="HC20" s="4">
        <v>1</v>
      </c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</row>
    <row r="21" spans="1:254" x14ac:dyDescent="0.25">
      <c r="A21" s="3">
        <v>8</v>
      </c>
      <c r="B21" s="4" t="s">
        <v>1449</v>
      </c>
      <c r="C21" s="3">
        <v>1</v>
      </c>
      <c r="D21" s="3"/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/>
      <c r="BO21" s="4">
        <v>1</v>
      </c>
      <c r="BP21" s="18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20">
        <v>1</v>
      </c>
      <c r="DE21" s="4"/>
      <c r="DF21" s="4"/>
      <c r="DG21" s="4"/>
      <c r="DH21" s="4">
        <v>1</v>
      </c>
      <c r="DI21" s="4"/>
      <c r="DJ21" s="4">
        <v>1</v>
      </c>
      <c r="DK21" s="4"/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/>
      <c r="GB21" s="4">
        <v>1</v>
      </c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/>
      <c r="GQ21" s="4">
        <v>1</v>
      </c>
      <c r="GR21" s="4"/>
      <c r="GS21" s="4">
        <v>1</v>
      </c>
      <c r="GT21" s="4"/>
      <c r="GU21" s="4"/>
      <c r="GV21" s="4">
        <v>1</v>
      </c>
      <c r="GW21" s="4"/>
      <c r="GX21" s="4"/>
      <c r="GY21" s="4"/>
      <c r="GZ21" s="4">
        <v>1</v>
      </c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54" x14ac:dyDescent="0.25">
      <c r="A22" s="3">
        <v>9</v>
      </c>
      <c r="B22" s="4" t="s">
        <v>1450</v>
      </c>
      <c r="C22" s="3"/>
      <c r="D22" s="3">
        <v>1</v>
      </c>
      <c r="E22" s="3"/>
      <c r="F22" s="4">
        <v>1</v>
      </c>
      <c r="G22" s="4"/>
      <c r="H22" s="4"/>
      <c r="I22" s="4"/>
      <c r="J22" s="4">
        <v>1</v>
      </c>
      <c r="K22" s="4"/>
      <c r="L22" s="4"/>
      <c r="M22" s="4">
        <v>1</v>
      </c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/>
      <c r="BO22" s="4">
        <v>1</v>
      </c>
      <c r="BP22" s="18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>
        <v>1</v>
      </c>
      <c r="CA22" s="4"/>
      <c r="CB22" s="4"/>
      <c r="CC22" s="4">
        <v>1</v>
      </c>
      <c r="CD22" s="4"/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20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/>
      <c r="ER22" s="4">
        <v>1</v>
      </c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>
        <v>1</v>
      </c>
      <c r="GE22" s="4"/>
      <c r="GF22" s="4"/>
      <c r="GG22" s="4"/>
      <c r="GH22" s="4">
        <v>1</v>
      </c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/>
      <c r="GZ22" s="4">
        <v>1</v>
      </c>
      <c r="HA22" s="4"/>
      <c r="HB22" s="4"/>
      <c r="HC22" s="4">
        <v>1</v>
      </c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54" x14ac:dyDescent="0.25">
      <c r="A23" s="136" t="s">
        <v>171</v>
      </c>
      <c r="B23" s="137"/>
      <c r="C23" s="3">
        <f t="shared" ref="C23:BN23" si="0">SUM(C14:C22)</f>
        <v>6</v>
      </c>
      <c r="D23" s="3">
        <f t="shared" si="0"/>
        <v>3</v>
      </c>
      <c r="E23" s="3">
        <f t="shared" si="0"/>
        <v>0</v>
      </c>
      <c r="F23" s="3">
        <f t="shared" si="0"/>
        <v>6</v>
      </c>
      <c r="G23" s="3">
        <f t="shared" si="0"/>
        <v>3</v>
      </c>
      <c r="H23" s="3">
        <f t="shared" si="0"/>
        <v>0</v>
      </c>
      <c r="I23" s="3">
        <f t="shared" si="0"/>
        <v>6</v>
      </c>
      <c r="J23" s="3">
        <f t="shared" si="0"/>
        <v>3</v>
      </c>
      <c r="K23" s="3">
        <f t="shared" si="0"/>
        <v>0</v>
      </c>
      <c r="L23" s="3">
        <f t="shared" si="0"/>
        <v>6</v>
      </c>
      <c r="M23" s="3">
        <f t="shared" si="0"/>
        <v>3</v>
      </c>
      <c r="N23" s="3">
        <f t="shared" si="0"/>
        <v>0</v>
      </c>
      <c r="O23" s="3">
        <f t="shared" si="0"/>
        <v>9</v>
      </c>
      <c r="P23" s="3">
        <f t="shared" si="0"/>
        <v>0</v>
      </c>
      <c r="Q23" s="3">
        <f t="shared" si="0"/>
        <v>0</v>
      </c>
      <c r="R23" s="3">
        <f t="shared" si="0"/>
        <v>7</v>
      </c>
      <c r="S23" s="3">
        <f t="shared" si="0"/>
        <v>2</v>
      </c>
      <c r="T23" s="3">
        <f t="shared" si="0"/>
        <v>0</v>
      </c>
      <c r="U23" s="3">
        <f t="shared" si="0"/>
        <v>7</v>
      </c>
      <c r="V23" s="3">
        <f t="shared" si="0"/>
        <v>2</v>
      </c>
      <c r="W23" s="3">
        <f t="shared" si="0"/>
        <v>0</v>
      </c>
      <c r="X23" s="3">
        <f t="shared" si="0"/>
        <v>7</v>
      </c>
      <c r="Y23" s="3">
        <f t="shared" si="0"/>
        <v>2</v>
      </c>
      <c r="Z23" s="3">
        <f t="shared" si="0"/>
        <v>0</v>
      </c>
      <c r="AA23" s="3">
        <f t="shared" si="0"/>
        <v>6</v>
      </c>
      <c r="AB23" s="3">
        <f t="shared" si="0"/>
        <v>3</v>
      </c>
      <c r="AC23" s="3">
        <f t="shared" si="0"/>
        <v>0</v>
      </c>
      <c r="AD23" s="3">
        <f t="shared" si="0"/>
        <v>5</v>
      </c>
      <c r="AE23" s="3">
        <f t="shared" si="0"/>
        <v>4</v>
      </c>
      <c r="AF23" s="3">
        <f t="shared" si="0"/>
        <v>0</v>
      </c>
      <c r="AG23" s="3">
        <f t="shared" si="0"/>
        <v>7</v>
      </c>
      <c r="AH23" s="3">
        <f t="shared" si="0"/>
        <v>2</v>
      </c>
      <c r="AI23" s="3">
        <f t="shared" si="0"/>
        <v>0</v>
      </c>
      <c r="AJ23" s="3">
        <f t="shared" si="0"/>
        <v>7</v>
      </c>
      <c r="AK23" s="3">
        <f t="shared" si="0"/>
        <v>2</v>
      </c>
      <c r="AL23" s="3">
        <f t="shared" si="0"/>
        <v>0</v>
      </c>
      <c r="AM23" s="3">
        <f t="shared" si="0"/>
        <v>5</v>
      </c>
      <c r="AN23" s="3">
        <f t="shared" si="0"/>
        <v>4</v>
      </c>
      <c r="AO23" s="3">
        <f t="shared" si="0"/>
        <v>0</v>
      </c>
      <c r="AP23" s="3">
        <f t="shared" si="0"/>
        <v>6</v>
      </c>
      <c r="AQ23" s="3">
        <f t="shared" si="0"/>
        <v>3</v>
      </c>
      <c r="AR23" s="3">
        <f t="shared" si="0"/>
        <v>0</v>
      </c>
      <c r="AS23" s="3">
        <f t="shared" si="0"/>
        <v>6</v>
      </c>
      <c r="AT23" s="3">
        <f t="shared" si="0"/>
        <v>3</v>
      </c>
      <c r="AU23" s="3">
        <f t="shared" si="0"/>
        <v>0</v>
      </c>
      <c r="AV23" s="3">
        <f t="shared" si="0"/>
        <v>6</v>
      </c>
      <c r="AW23" s="3">
        <f t="shared" si="0"/>
        <v>3</v>
      </c>
      <c r="AX23" s="3">
        <f t="shared" si="0"/>
        <v>0</v>
      </c>
      <c r="AY23" s="3">
        <f t="shared" si="0"/>
        <v>6</v>
      </c>
      <c r="AZ23" s="3">
        <f t="shared" si="0"/>
        <v>3</v>
      </c>
      <c r="BA23" s="3">
        <f t="shared" si="0"/>
        <v>0</v>
      </c>
      <c r="BB23" s="3">
        <f t="shared" si="0"/>
        <v>6</v>
      </c>
      <c r="BC23" s="3">
        <f t="shared" si="0"/>
        <v>3</v>
      </c>
      <c r="BD23" s="3">
        <f t="shared" si="0"/>
        <v>0</v>
      </c>
      <c r="BE23" s="3">
        <f t="shared" si="0"/>
        <v>6</v>
      </c>
      <c r="BF23" s="3">
        <f t="shared" si="0"/>
        <v>3</v>
      </c>
      <c r="BG23" s="3">
        <f t="shared" si="0"/>
        <v>0</v>
      </c>
      <c r="BH23" s="3">
        <f t="shared" si="0"/>
        <v>6</v>
      </c>
      <c r="BI23" s="3">
        <f t="shared" si="0"/>
        <v>3</v>
      </c>
      <c r="BJ23" s="3">
        <f t="shared" si="0"/>
        <v>0</v>
      </c>
      <c r="BK23" s="3">
        <f t="shared" si="0"/>
        <v>7</v>
      </c>
      <c r="BL23" s="3">
        <f t="shared" si="0"/>
        <v>2</v>
      </c>
      <c r="BM23" s="3">
        <f t="shared" si="0"/>
        <v>0</v>
      </c>
      <c r="BN23" s="3">
        <f t="shared" si="0"/>
        <v>4</v>
      </c>
      <c r="BO23" s="3">
        <f t="shared" ref="BO23:DZ23" si="1">SUM(BO14:BO22)</f>
        <v>5</v>
      </c>
      <c r="BP23" s="3">
        <f t="shared" si="1"/>
        <v>0</v>
      </c>
      <c r="BQ23" s="3">
        <f t="shared" si="1"/>
        <v>4</v>
      </c>
      <c r="BR23" s="3">
        <f t="shared" si="1"/>
        <v>5</v>
      </c>
      <c r="BS23" s="3">
        <f t="shared" si="1"/>
        <v>0</v>
      </c>
      <c r="BT23" s="3">
        <f t="shared" si="1"/>
        <v>5</v>
      </c>
      <c r="BU23" s="3">
        <f t="shared" si="1"/>
        <v>4</v>
      </c>
      <c r="BV23" s="3">
        <f t="shared" si="1"/>
        <v>0</v>
      </c>
      <c r="BW23" s="3">
        <f t="shared" si="1"/>
        <v>5</v>
      </c>
      <c r="BX23" s="3">
        <f t="shared" si="1"/>
        <v>4</v>
      </c>
      <c r="BY23" s="3">
        <f t="shared" si="1"/>
        <v>0</v>
      </c>
      <c r="BZ23" s="3">
        <f t="shared" si="1"/>
        <v>7</v>
      </c>
      <c r="CA23" s="3">
        <f t="shared" si="1"/>
        <v>2</v>
      </c>
      <c r="CB23" s="3">
        <f t="shared" si="1"/>
        <v>0</v>
      </c>
      <c r="CC23" s="3">
        <f t="shared" si="1"/>
        <v>9</v>
      </c>
      <c r="CD23" s="3">
        <f t="shared" si="1"/>
        <v>0</v>
      </c>
      <c r="CE23" s="3">
        <f t="shared" si="1"/>
        <v>0</v>
      </c>
      <c r="CF23" s="3">
        <f t="shared" si="1"/>
        <v>6</v>
      </c>
      <c r="CG23" s="3">
        <f t="shared" si="1"/>
        <v>3</v>
      </c>
      <c r="CH23" s="3">
        <f t="shared" si="1"/>
        <v>0</v>
      </c>
      <c r="CI23" s="3">
        <f t="shared" si="1"/>
        <v>4</v>
      </c>
      <c r="CJ23" s="3">
        <f t="shared" si="1"/>
        <v>5</v>
      </c>
      <c r="CK23" s="3">
        <f t="shared" si="1"/>
        <v>0</v>
      </c>
      <c r="CL23" s="3">
        <f t="shared" si="1"/>
        <v>0</v>
      </c>
      <c r="CM23" s="3">
        <f t="shared" si="1"/>
        <v>9</v>
      </c>
      <c r="CN23" s="3">
        <f t="shared" si="1"/>
        <v>0</v>
      </c>
      <c r="CO23" s="3">
        <f t="shared" si="1"/>
        <v>5</v>
      </c>
      <c r="CP23" s="3">
        <f t="shared" si="1"/>
        <v>4</v>
      </c>
      <c r="CQ23" s="3">
        <f t="shared" si="1"/>
        <v>0</v>
      </c>
      <c r="CR23" s="3">
        <f t="shared" si="1"/>
        <v>5</v>
      </c>
      <c r="CS23" s="3">
        <f t="shared" si="1"/>
        <v>4</v>
      </c>
      <c r="CT23" s="3">
        <f t="shared" si="1"/>
        <v>0</v>
      </c>
      <c r="CU23" s="3">
        <f t="shared" si="1"/>
        <v>6</v>
      </c>
      <c r="CV23" s="3">
        <f t="shared" si="1"/>
        <v>3</v>
      </c>
      <c r="CW23" s="3">
        <f t="shared" si="1"/>
        <v>0</v>
      </c>
      <c r="CX23" s="3">
        <f t="shared" si="1"/>
        <v>7</v>
      </c>
      <c r="CY23" s="3">
        <f t="shared" si="1"/>
        <v>2</v>
      </c>
      <c r="CZ23" s="3">
        <f t="shared" si="1"/>
        <v>0</v>
      </c>
      <c r="DA23" s="3">
        <f t="shared" si="1"/>
        <v>6</v>
      </c>
      <c r="DB23" s="3">
        <f t="shared" si="1"/>
        <v>3</v>
      </c>
      <c r="DC23" s="3">
        <f t="shared" si="1"/>
        <v>0</v>
      </c>
      <c r="DD23" s="3">
        <f t="shared" si="1"/>
        <v>5</v>
      </c>
      <c r="DE23" s="3">
        <f t="shared" si="1"/>
        <v>4</v>
      </c>
      <c r="DF23" s="3">
        <f t="shared" si="1"/>
        <v>0</v>
      </c>
      <c r="DG23" s="3">
        <f t="shared" si="1"/>
        <v>4</v>
      </c>
      <c r="DH23" s="3">
        <f t="shared" si="1"/>
        <v>5</v>
      </c>
      <c r="DI23" s="3">
        <f t="shared" si="1"/>
        <v>0</v>
      </c>
      <c r="DJ23" s="3">
        <f t="shared" si="1"/>
        <v>5</v>
      </c>
      <c r="DK23" s="3">
        <f t="shared" si="1"/>
        <v>4</v>
      </c>
      <c r="DL23" s="3">
        <f t="shared" si="1"/>
        <v>0</v>
      </c>
      <c r="DM23" s="3">
        <f t="shared" si="1"/>
        <v>4</v>
      </c>
      <c r="DN23" s="3">
        <f t="shared" si="1"/>
        <v>5</v>
      </c>
      <c r="DO23" s="3">
        <f t="shared" si="1"/>
        <v>0</v>
      </c>
      <c r="DP23" s="3">
        <f t="shared" si="1"/>
        <v>3</v>
      </c>
      <c r="DQ23" s="3">
        <f t="shared" si="1"/>
        <v>6</v>
      </c>
      <c r="DR23" s="3">
        <f t="shared" si="1"/>
        <v>0</v>
      </c>
      <c r="DS23" s="3">
        <f t="shared" si="1"/>
        <v>6</v>
      </c>
      <c r="DT23" s="3">
        <f t="shared" si="1"/>
        <v>3</v>
      </c>
      <c r="DU23" s="3">
        <f t="shared" si="1"/>
        <v>0</v>
      </c>
      <c r="DV23" s="3">
        <f t="shared" si="1"/>
        <v>5</v>
      </c>
      <c r="DW23" s="3">
        <f t="shared" si="1"/>
        <v>4</v>
      </c>
      <c r="DX23" s="3">
        <f t="shared" si="1"/>
        <v>0</v>
      </c>
      <c r="DY23" s="3">
        <f t="shared" si="1"/>
        <v>7</v>
      </c>
      <c r="DZ23" s="3">
        <f t="shared" si="1"/>
        <v>2</v>
      </c>
      <c r="EA23" s="3">
        <f t="shared" ref="EA23:GL23" si="2">SUM(EA14:EA22)</f>
        <v>0</v>
      </c>
      <c r="EB23" s="3">
        <f t="shared" si="2"/>
        <v>6</v>
      </c>
      <c r="EC23" s="3">
        <f t="shared" si="2"/>
        <v>3</v>
      </c>
      <c r="ED23" s="3">
        <f t="shared" si="2"/>
        <v>0</v>
      </c>
      <c r="EE23" s="3">
        <f t="shared" si="2"/>
        <v>7</v>
      </c>
      <c r="EF23" s="3">
        <f t="shared" si="2"/>
        <v>2</v>
      </c>
      <c r="EG23" s="3">
        <f t="shared" si="2"/>
        <v>0</v>
      </c>
      <c r="EH23" s="3">
        <f t="shared" si="2"/>
        <v>9</v>
      </c>
      <c r="EI23" s="3">
        <f t="shared" si="2"/>
        <v>0</v>
      </c>
      <c r="EJ23" s="3">
        <f t="shared" si="2"/>
        <v>0</v>
      </c>
      <c r="EK23" s="3">
        <f t="shared" si="2"/>
        <v>7</v>
      </c>
      <c r="EL23" s="3">
        <f t="shared" si="2"/>
        <v>2</v>
      </c>
      <c r="EM23" s="3">
        <f t="shared" si="2"/>
        <v>0</v>
      </c>
      <c r="EN23" s="3">
        <f t="shared" si="2"/>
        <v>9</v>
      </c>
      <c r="EO23" s="3">
        <f t="shared" si="2"/>
        <v>0</v>
      </c>
      <c r="EP23" s="3">
        <f t="shared" si="2"/>
        <v>0</v>
      </c>
      <c r="EQ23" s="3">
        <f t="shared" si="2"/>
        <v>5</v>
      </c>
      <c r="ER23" s="3">
        <f t="shared" si="2"/>
        <v>4</v>
      </c>
      <c r="ES23" s="3">
        <f t="shared" si="2"/>
        <v>0</v>
      </c>
      <c r="ET23" s="3">
        <f t="shared" si="2"/>
        <v>7</v>
      </c>
      <c r="EU23" s="3">
        <f t="shared" si="2"/>
        <v>2</v>
      </c>
      <c r="EV23" s="3">
        <f t="shared" si="2"/>
        <v>0</v>
      </c>
      <c r="EW23" s="3">
        <f t="shared" si="2"/>
        <v>7</v>
      </c>
      <c r="EX23" s="3">
        <f t="shared" si="2"/>
        <v>2</v>
      </c>
      <c r="EY23" s="3">
        <f t="shared" si="2"/>
        <v>0</v>
      </c>
      <c r="EZ23" s="3">
        <f t="shared" si="2"/>
        <v>7</v>
      </c>
      <c r="FA23" s="3">
        <f t="shared" si="2"/>
        <v>2</v>
      </c>
      <c r="FB23" s="3">
        <f t="shared" si="2"/>
        <v>0</v>
      </c>
      <c r="FC23" s="3">
        <f t="shared" si="2"/>
        <v>6</v>
      </c>
      <c r="FD23" s="3">
        <f t="shared" si="2"/>
        <v>3</v>
      </c>
      <c r="FE23" s="3">
        <f t="shared" si="2"/>
        <v>0</v>
      </c>
      <c r="FF23" s="3">
        <f t="shared" si="2"/>
        <v>6</v>
      </c>
      <c r="FG23" s="3">
        <f t="shared" si="2"/>
        <v>3</v>
      </c>
      <c r="FH23" s="3">
        <f t="shared" si="2"/>
        <v>0</v>
      </c>
      <c r="FI23" s="3">
        <f t="shared" si="2"/>
        <v>9</v>
      </c>
      <c r="FJ23" s="3">
        <f t="shared" si="2"/>
        <v>0</v>
      </c>
      <c r="FK23" s="3">
        <f t="shared" si="2"/>
        <v>0</v>
      </c>
      <c r="FL23" s="3">
        <f t="shared" si="2"/>
        <v>6</v>
      </c>
      <c r="FM23" s="3">
        <f t="shared" si="2"/>
        <v>3</v>
      </c>
      <c r="FN23" s="3">
        <f t="shared" si="2"/>
        <v>0</v>
      </c>
      <c r="FO23" s="3">
        <f t="shared" si="2"/>
        <v>6</v>
      </c>
      <c r="FP23" s="3">
        <f t="shared" si="2"/>
        <v>3</v>
      </c>
      <c r="FQ23" s="3">
        <f t="shared" si="2"/>
        <v>0</v>
      </c>
      <c r="FR23" s="3">
        <f t="shared" si="2"/>
        <v>5</v>
      </c>
      <c r="FS23" s="3">
        <f t="shared" si="2"/>
        <v>4</v>
      </c>
      <c r="FT23" s="3">
        <f t="shared" si="2"/>
        <v>0</v>
      </c>
      <c r="FU23" s="3">
        <f t="shared" si="2"/>
        <v>5</v>
      </c>
      <c r="FV23" s="3">
        <f t="shared" si="2"/>
        <v>4</v>
      </c>
      <c r="FW23" s="3">
        <f t="shared" si="2"/>
        <v>0</v>
      </c>
      <c r="FX23" s="3">
        <f t="shared" si="2"/>
        <v>3</v>
      </c>
      <c r="FY23" s="3">
        <f t="shared" si="2"/>
        <v>6</v>
      </c>
      <c r="FZ23" s="3">
        <f t="shared" si="2"/>
        <v>0</v>
      </c>
      <c r="GA23" s="3">
        <f t="shared" si="2"/>
        <v>3</v>
      </c>
      <c r="GB23" s="3">
        <f t="shared" si="2"/>
        <v>6</v>
      </c>
      <c r="GC23" s="3">
        <f t="shared" si="2"/>
        <v>0</v>
      </c>
      <c r="GD23" s="3">
        <f t="shared" si="2"/>
        <v>5</v>
      </c>
      <c r="GE23" s="3">
        <f t="shared" si="2"/>
        <v>4</v>
      </c>
      <c r="GF23" s="3">
        <f t="shared" si="2"/>
        <v>0</v>
      </c>
      <c r="GG23" s="3">
        <f t="shared" si="2"/>
        <v>5</v>
      </c>
      <c r="GH23" s="3">
        <f t="shared" si="2"/>
        <v>4</v>
      </c>
      <c r="GI23" s="3">
        <f t="shared" si="2"/>
        <v>0</v>
      </c>
      <c r="GJ23" s="3">
        <f t="shared" si="2"/>
        <v>9</v>
      </c>
      <c r="GK23" s="3">
        <f t="shared" si="2"/>
        <v>0</v>
      </c>
      <c r="GL23" s="3">
        <f t="shared" si="2"/>
        <v>0</v>
      </c>
      <c r="GM23" s="3">
        <f t="shared" ref="GM23:IX23" si="3">SUM(GM14:GM22)</f>
        <v>5</v>
      </c>
      <c r="GN23" s="3">
        <f t="shared" si="3"/>
        <v>4</v>
      </c>
      <c r="GO23" s="3">
        <f t="shared" si="3"/>
        <v>0</v>
      </c>
      <c r="GP23" s="3">
        <f t="shared" si="3"/>
        <v>5</v>
      </c>
      <c r="GQ23" s="3">
        <f t="shared" si="3"/>
        <v>4</v>
      </c>
      <c r="GR23" s="3">
        <f t="shared" si="3"/>
        <v>0</v>
      </c>
      <c r="GS23" s="3">
        <f t="shared" si="3"/>
        <v>6</v>
      </c>
      <c r="GT23" s="3">
        <f t="shared" si="3"/>
        <v>3</v>
      </c>
      <c r="GU23" s="3">
        <f t="shared" si="3"/>
        <v>0</v>
      </c>
      <c r="GV23" s="3">
        <f t="shared" si="3"/>
        <v>6</v>
      </c>
      <c r="GW23" s="3">
        <f t="shared" si="3"/>
        <v>3</v>
      </c>
      <c r="GX23" s="3">
        <f t="shared" si="3"/>
        <v>0</v>
      </c>
      <c r="GY23" s="3">
        <f t="shared" si="3"/>
        <v>3</v>
      </c>
      <c r="GZ23" s="3">
        <f t="shared" si="3"/>
        <v>6</v>
      </c>
      <c r="HA23" s="3">
        <f t="shared" si="3"/>
        <v>0</v>
      </c>
      <c r="HB23" s="3">
        <f t="shared" si="3"/>
        <v>4</v>
      </c>
      <c r="HC23" s="3">
        <f t="shared" si="3"/>
        <v>5</v>
      </c>
      <c r="HD23" s="3">
        <f t="shared" si="3"/>
        <v>0</v>
      </c>
      <c r="HE23" s="3">
        <f t="shared" si="3"/>
        <v>5</v>
      </c>
      <c r="HF23" s="3">
        <f t="shared" si="3"/>
        <v>4</v>
      </c>
      <c r="HG23" s="3">
        <f t="shared" si="3"/>
        <v>0</v>
      </c>
      <c r="HH23" s="3">
        <f t="shared" si="3"/>
        <v>9</v>
      </c>
      <c r="HI23" s="3">
        <f t="shared" si="3"/>
        <v>0</v>
      </c>
      <c r="HJ23" s="3">
        <f t="shared" si="3"/>
        <v>0</v>
      </c>
      <c r="HK23" s="3">
        <f t="shared" si="3"/>
        <v>8</v>
      </c>
      <c r="HL23" s="3">
        <f t="shared" si="3"/>
        <v>1</v>
      </c>
      <c r="HM23" s="3">
        <f t="shared" si="3"/>
        <v>0</v>
      </c>
      <c r="HN23" s="3">
        <f t="shared" si="3"/>
        <v>6</v>
      </c>
      <c r="HO23" s="3">
        <f t="shared" si="3"/>
        <v>3</v>
      </c>
      <c r="HP23" s="3">
        <f t="shared" si="3"/>
        <v>0</v>
      </c>
      <c r="HQ23" s="3">
        <f t="shared" si="3"/>
        <v>6</v>
      </c>
      <c r="HR23" s="3">
        <f t="shared" si="3"/>
        <v>3</v>
      </c>
      <c r="HS23" s="3">
        <f t="shared" si="3"/>
        <v>0</v>
      </c>
      <c r="HT23" s="3">
        <f t="shared" si="3"/>
        <v>6</v>
      </c>
      <c r="HU23" s="3">
        <f t="shared" si="3"/>
        <v>3</v>
      </c>
      <c r="HV23" s="3">
        <f t="shared" si="3"/>
        <v>0</v>
      </c>
      <c r="HW23" s="3">
        <f t="shared" si="3"/>
        <v>6</v>
      </c>
      <c r="HX23" s="3">
        <f t="shared" si="3"/>
        <v>3</v>
      </c>
      <c r="HY23" s="3">
        <f t="shared" si="3"/>
        <v>0</v>
      </c>
      <c r="HZ23" s="3">
        <f t="shared" si="3"/>
        <v>6</v>
      </c>
      <c r="IA23" s="3">
        <f t="shared" si="3"/>
        <v>3</v>
      </c>
      <c r="IB23" s="3">
        <f t="shared" si="3"/>
        <v>0</v>
      </c>
      <c r="IC23" s="3">
        <f t="shared" si="3"/>
        <v>9</v>
      </c>
      <c r="ID23" s="3">
        <f t="shared" si="3"/>
        <v>0</v>
      </c>
      <c r="IE23" s="3">
        <f t="shared" si="3"/>
        <v>0</v>
      </c>
      <c r="IF23" s="3">
        <f t="shared" si="3"/>
        <v>6</v>
      </c>
      <c r="IG23" s="3">
        <f t="shared" si="3"/>
        <v>3</v>
      </c>
      <c r="IH23" s="3">
        <f t="shared" si="3"/>
        <v>0</v>
      </c>
      <c r="II23" s="3">
        <f t="shared" si="3"/>
        <v>5</v>
      </c>
      <c r="IJ23" s="3">
        <f t="shared" si="3"/>
        <v>4</v>
      </c>
      <c r="IK23" s="3">
        <f t="shared" si="3"/>
        <v>0</v>
      </c>
      <c r="IL23" s="3">
        <f t="shared" si="3"/>
        <v>6</v>
      </c>
      <c r="IM23" s="3">
        <f t="shared" si="3"/>
        <v>3</v>
      </c>
      <c r="IN23" s="3">
        <f t="shared" si="3"/>
        <v>0</v>
      </c>
      <c r="IO23" s="3">
        <f t="shared" si="3"/>
        <v>6</v>
      </c>
      <c r="IP23" s="3">
        <f t="shared" si="3"/>
        <v>3</v>
      </c>
      <c r="IQ23" s="3">
        <f t="shared" si="3"/>
        <v>0</v>
      </c>
      <c r="IR23" s="3">
        <f t="shared" si="3"/>
        <v>9</v>
      </c>
      <c r="IS23" s="3">
        <f t="shared" si="3"/>
        <v>0</v>
      </c>
      <c r="IT23" s="3">
        <f t="shared" si="3"/>
        <v>0</v>
      </c>
    </row>
    <row r="24" spans="1:254" ht="44.45" customHeight="1" x14ac:dyDescent="0.25">
      <c r="A24" s="138" t="s">
        <v>783</v>
      </c>
      <c r="B24" s="139"/>
      <c r="C24" s="10">
        <f>C23/9%</f>
        <v>66.666666666666671</v>
      </c>
      <c r="D24" s="10">
        <f t="shared" ref="D24:BO24" si="4">D23/9%</f>
        <v>33.333333333333336</v>
      </c>
      <c r="E24" s="10">
        <f t="shared" si="4"/>
        <v>0</v>
      </c>
      <c r="F24" s="10">
        <f t="shared" si="4"/>
        <v>66.666666666666671</v>
      </c>
      <c r="G24" s="10">
        <f t="shared" si="4"/>
        <v>33.333333333333336</v>
      </c>
      <c r="H24" s="10">
        <f t="shared" si="4"/>
        <v>0</v>
      </c>
      <c r="I24" s="10">
        <f t="shared" si="4"/>
        <v>66.666666666666671</v>
      </c>
      <c r="J24" s="10">
        <f t="shared" si="4"/>
        <v>33.333333333333336</v>
      </c>
      <c r="K24" s="10">
        <f t="shared" si="4"/>
        <v>0</v>
      </c>
      <c r="L24" s="10">
        <f t="shared" si="4"/>
        <v>66.666666666666671</v>
      </c>
      <c r="M24" s="10">
        <f t="shared" si="4"/>
        <v>33.333333333333336</v>
      </c>
      <c r="N24" s="10">
        <f t="shared" si="4"/>
        <v>0</v>
      </c>
      <c r="O24" s="10">
        <f t="shared" si="4"/>
        <v>100</v>
      </c>
      <c r="P24" s="10">
        <f t="shared" si="4"/>
        <v>0</v>
      </c>
      <c r="Q24" s="10">
        <f t="shared" si="4"/>
        <v>0</v>
      </c>
      <c r="R24" s="10">
        <f t="shared" si="4"/>
        <v>77.777777777777786</v>
      </c>
      <c r="S24" s="10">
        <f t="shared" si="4"/>
        <v>22.222222222222221</v>
      </c>
      <c r="T24" s="10">
        <f t="shared" si="4"/>
        <v>0</v>
      </c>
      <c r="U24" s="10">
        <f t="shared" si="4"/>
        <v>77.777777777777786</v>
      </c>
      <c r="V24" s="10">
        <f t="shared" si="4"/>
        <v>22.222222222222221</v>
      </c>
      <c r="W24" s="10">
        <f t="shared" si="4"/>
        <v>0</v>
      </c>
      <c r="X24" s="10">
        <f t="shared" si="4"/>
        <v>77.777777777777786</v>
      </c>
      <c r="Y24" s="10">
        <f t="shared" si="4"/>
        <v>22.222222222222221</v>
      </c>
      <c r="Z24" s="10">
        <f t="shared" si="4"/>
        <v>0</v>
      </c>
      <c r="AA24" s="10">
        <f t="shared" si="4"/>
        <v>66.666666666666671</v>
      </c>
      <c r="AB24" s="10">
        <f t="shared" si="4"/>
        <v>33.333333333333336</v>
      </c>
      <c r="AC24" s="10">
        <f t="shared" si="4"/>
        <v>0</v>
      </c>
      <c r="AD24" s="10">
        <f t="shared" si="4"/>
        <v>55.555555555555557</v>
      </c>
      <c r="AE24" s="10">
        <f t="shared" si="4"/>
        <v>44.444444444444443</v>
      </c>
      <c r="AF24" s="10">
        <f t="shared" si="4"/>
        <v>0</v>
      </c>
      <c r="AG24" s="10">
        <f t="shared" si="4"/>
        <v>77.777777777777786</v>
      </c>
      <c r="AH24" s="10">
        <f t="shared" si="4"/>
        <v>22.222222222222221</v>
      </c>
      <c r="AI24" s="10">
        <f t="shared" si="4"/>
        <v>0</v>
      </c>
      <c r="AJ24" s="10">
        <f t="shared" si="4"/>
        <v>77.777777777777786</v>
      </c>
      <c r="AK24" s="10">
        <f t="shared" si="4"/>
        <v>22.222222222222221</v>
      </c>
      <c r="AL24" s="10">
        <f t="shared" si="4"/>
        <v>0</v>
      </c>
      <c r="AM24" s="10">
        <f t="shared" si="4"/>
        <v>55.555555555555557</v>
      </c>
      <c r="AN24" s="10">
        <f t="shared" si="4"/>
        <v>44.444444444444443</v>
      </c>
      <c r="AO24" s="10">
        <f t="shared" si="4"/>
        <v>0</v>
      </c>
      <c r="AP24" s="10">
        <f t="shared" si="4"/>
        <v>66.666666666666671</v>
      </c>
      <c r="AQ24" s="10">
        <f t="shared" si="4"/>
        <v>33.333333333333336</v>
      </c>
      <c r="AR24" s="10">
        <f t="shared" si="4"/>
        <v>0</v>
      </c>
      <c r="AS24" s="10">
        <f t="shared" si="4"/>
        <v>66.666666666666671</v>
      </c>
      <c r="AT24" s="10">
        <f t="shared" si="4"/>
        <v>33.333333333333336</v>
      </c>
      <c r="AU24" s="10">
        <f t="shared" si="4"/>
        <v>0</v>
      </c>
      <c r="AV24" s="10">
        <f t="shared" si="4"/>
        <v>66.666666666666671</v>
      </c>
      <c r="AW24" s="10">
        <f t="shared" si="4"/>
        <v>33.333333333333336</v>
      </c>
      <c r="AX24" s="10">
        <f t="shared" si="4"/>
        <v>0</v>
      </c>
      <c r="AY24" s="10">
        <f t="shared" si="4"/>
        <v>66.666666666666671</v>
      </c>
      <c r="AZ24" s="10">
        <f t="shared" si="4"/>
        <v>33.333333333333336</v>
      </c>
      <c r="BA24" s="10">
        <f t="shared" si="4"/>
        <v>0</v>
      </c>
      <c r="BB24" s="10">
        <f t="shared" si="4"/>
        <v>66.666666666666671</v>
      </c>
      <c r="BC24" s="10">
        <f t="shared" si="4"/>
        <v>33.333333333333336</v>
      </c>
      <c r="BD24" s="10">
        <f t="shared" si="4"/>
        <v>0</v>
      </c>
      <c r="BE24" s="10">
        <f t="shared" si="4"/>
        <v>66.666666666666671</v>
      </c>
      <c r="BF24" s="10">
        <f t="shared" si="4"/>
        <v>33.333333333333336</v>
      </c>
      <c r="BG24" s="10">
        <f t="shared" si="4"/>
        <v>0</v>
      </c>
      <c r="BH24" s="10">
        <f t="shared" si="4"/>
        <v>66.666666666666671</v>
      </c>
      <c r="BI24" s="10">
        <f t="shared" si="4"/>
        <v>33.333333333333336</v>
      </c>
      <c r="BJ24" s="10">
        <f t="shared" si="4"/>
        <v>0</v>
      </c>
      <c r="BK24" s="10">
        <f t="shared" si="4"/>
        <v>77.777777777777786</v>
      </c>
      <c r="BL24" s="10">
        <f t="shared" si="4"/>
        <v>22.222222222222221</v>
      </c>
      <c r="BM24" s="10">
        <f t="shared" si="4"/>
        <v>0</v>
      </c>
      <c r="BN24" s="10">
        <f t="shared" si="4"/>
        <v>44.444444444444443</v>
      </c>
      <c r="BO24" s="10">
        <f t="shared" si="4"/>
        <v>55.555555555555557</v>
      </c>
      <c r="BP24" s="10">
        <f t="shared" ref="BP24:EA24" si="5">BP23/9%</f>
        <v>0</v>
      </c>
      <c r="BQ24" s="10">
        <f t="shared" si="5"/>
        <v>44.444444444444443</v>
      </c>
      <c r="BR24" s="10">
        <f t="shared" si="5"/>
        <v>55.555555555555557</v>
      </c>
      <c r="BS24" s="10">
        <f t="shared" si="5"/>
        <v>0</v>
      </c>
      <c r="BT24" s="10">
        <f t="shared" si="5"/>
        <v>55.555555555555557</v>
      </c>
      <c r="BU24" s="10">
        <f t="shared" si="5"/>
        <v>44.444444444444443</v>
      </c>
      <c r="BV24" s="10">
        <f t="shared" si="5"/>
        <v>0</v>
      </c>
      <c r="BW24" s="10">
        <f t="shared" si="5"/>
        <v>55.555555555555557</v>
      </c>
      <c r="BX24" s="10">
        <f t="shared" si="5"/>
        <v>44.444444444444443</v>
      </c>
      <c r="BY24" s="10">
        <f t="shared" si="5"/>
        <v>0</v>
      </c>
      <c r="BZ24" s="10">
        <f t="shared" si="5"/>
        <v>77.777777777777786</v>
      </c>
      <c r="CA24" s="10">
        <f t="shared" si="5"/>
        <v>22.222222222222221</v>
      </c>
      <c r="CB24" s="10">
        <f t="shared" si="5"/>
        <v>0</v>
      </c>
      <c r="CC24" s="10">
        <f t="shared" si="5"/>
        <v>100</v>
      </c>
      <c r="CD24" s="10">
        <f t="shared" si="5"/>
        <v>0</v>
      </c>
      <c r="CE24" s="10">
        <f t="shared" si="5"/>
        <v>0</v>
      </c>
      <c r="CF24" s="10">
        <f t="shared" si="5"/>
        <v>66.666666666666671</v>
      </c>
      <c r="CG24" s="10">
        <f t="shared" si="5"/>
        <v>33.333333333333336</v>
      </c>
      <c r="CH24" s="10">
        <f t="shared" si="5"/>
        <v>0</v>
      </c>
      <c r="CI24" s="10">
        <f t="shared" si="5"/>
        <v>44.444444444444443</v>
      </c>
      <c r="CJ24" s="10">
        <f t="shared" si="5"/>
        <v>55.555555555555557</v>
      </c>
      <c r="CK24" s="10">
        <f t="shared" si="5"/>
        <v>0</v>
      </c>
      <c r="CL24" s="10">
        <f t="shared" si="5"/>
        <v>0</v>
      </c>
      <c r="CM24" s="10">
        <f t="shared" si="5"/>
        <v>100</v>
      </c>
      <c r="CN24" s="10">
        <f t="shared" si="5"/>
        <v>0</v>
      </c>
      <c r="CO24" s="10">
        <f t="shared" si="5"/>
        <v>55.555555555555557</v>
      </c>
      <c r="CP24" s="10">
        <f t="shared" si="5"/>
        <v>44.444444444444443</v>
      </c>
      <c r="CQ24" s="10">
        <f t="shared" si="5"/>
        <v>0</v>
      </c>
      <c r="CR24" s="10">
        <f t="shared" si="5"/>
        <v>55.555555555555557</v>
      </c>
      <c r="CS24" s="10">
        <f t="shared" si="5"/>
        <v>44.444444444444443</v>
      </c>
      <c r="CT24" s="10">
        <f t="shared" si="5"/>
        <v>0</v>
      </c>
      <c r="CU24" s="10">
        <f t="shared" si="5"/>
        <v>66.666666666666671</v>
      </c>
      <c r="CV24" s="10">
        <f t="shared" si="5"/>
        <v>33.333333333333336</v>
      </c>
      <c r="CW24" s="10">
        <f t="shared" si="5"/>
        <v>0</v>
      </c>
      <c r="CX24" s="10">
        <f t="shared" si="5"/>
        <v>77.777777777777786</v>
      </c>
      <c r="CY24" s="10">
        <f t="shared" si="5"/>
        <v>22.222222222222221</v>
      </c>
      <c r="CZ24" s="10">
        <f t="shared" si="5"/>
        <v>0</v>
      </c>
      <c r="DA24" s="10">
        <f t="shared" si="5"/>
        <v>66.666666666666671</v>
      </c>
      <c r="DB24" s="10">
        <f t="shared" si="5"/>
        <v>33.333333333333336</v>
      </c>
      <c r="DC24" s="10">
        <f t="shared" si="5"/>
        <v>0</v>
      </c>
      <c r="DD24" s="10">
        <f t="shared" si="5"/>
        <v>55.555555555555557</v>
      </c>
      <c r="DE24" s="10">
        <f t="shared" si="5"/>
        <v>44.444444444444443</v>
      </c>
      <c r="DF24" s="10">
        <f t="shared" si="5"/>
        <v>0</v>
      </c>
      <c r="DG24" s="10">
        <f t="shared" si="5"/>
        <v>44.444444444444443</v>
      </c>
      <c r="DH24" s="10">
        <f t="shared" si="5"/>
        <v>55.555555555555557</v>
      </c>
      <c r="DI24" s="10">
        <f t="shared" si="5"/>
        <v>0</v>
      </c>
      <c r="DJ24" s="10">
        <f t="shared" si="5"/>
        <v>55.555555555555557</v>
      </c>
      <c r="DK24" s="10">
        <f t="shared" si="5"/>
        <v>44.444444444444443</v>
      </c>
      <c r="DL24" s="10">
        <f t="shared" si="5"/>
        <v>0</v>
      </c>
      <c r="DM24" s="10">
        <f t="shared" si="5"/>
        <v>44.444444444444443</v>
      </c>
      <c r="DN24" s="10">
        <f t="shared" si="5"/>
        <v>55.555555555555557</v>
      </c>
      <c r="DO24" s="10">
        <f t="shared" si="5"/>
        <v>0</v>
      </c>
      <c r="DP24" s="10">
        <f t="shared" si="5"/>
        <v>33.333333333333336</v>
      </c>
      <c r="DQ24" s="10">
        <f t="shared" si="5"/>
        <v>66.666666666666671</v>
      </c>
      <c r="DR24" s="10">
        <f t="shared" si="5"/>
        <v>0</v>
      </c>
      <c r="DS24" s="10">
        <f t="shared" si="5"/>
        <v>66.666666666666671</v>
      </c>
      <c r="DT24" s="10">
        <f t="shared" si="5"/>
        <v>33.333333333333336</v>
      </c>
      <c r="DU24" s="10">
        <f t="shared" si="5"/>
        <v>0</v>
      </c>
      <c r="DV24" s="10">
        <f t="shared" si="5"/>
        <v>55.555555555555557</v>
      </c>
      <c r="DW24" s="10">
        <f t="shared" si="5"/>
        <v>44.444444444444443</v>
      </c>
      <c r="DX24" s="10">
        <f t="shared" si="5"/>
        <v>0</v>
      </c>
      <c r="DY24" s="10">
        <f t="shared" si="5"/>
        <v>77.777777777777786</v>
      </c>
      <c r="DZ24" s="10">
        <f t="shared" si="5"/>
        <v>22.222222222222221</v>
      </c>
      <c r="EA24" s="10">
        <f t="shared" si="5"/>
        <v>0</v>
      </c>
      <c r="EB24" s="10">
        <f t="shared" ref="EB24:GM24" si="6">EB23/9%</f>
        <v>66.666666666666671</v>
      </c>
      <c r="EC24" s="10">
        <f t="shared" si="6"/>
        <v>33.333333333333336</v>
      </c>
      <c r="ED24" s="10">
        <f t="shared" si="6"/>
        <v>0</v>
      </c>
      <c r="EE24" s="10">
        <f t="shared" si="6"/>
        <v>77.777777777777786</v>
      </c>
      <c r="EF24" s="10">
        <f t="shared" si="6"/>
        <v>22.222222222222221</v>
      </c>
      <c r="EG24" s="10">
        <f t="shared" si="6"/>
        <v>0</v>
      </c>
      <c r="EH24" s="10">
        <f t="shared" si="6"/>
        <v>100</v>
      </c>
      <c r="EI24" s="10">
        <f t="shared" si="6"/>
        <v>0</v>
      </c>
      <c r="EJ24" s="10">
        <f t="shared" si="6"/>
        <v>0</v>
      </c>
      <c r="EK24" s="10">
        <f t="shared" si="6"/>
        <v>77.777777777777786</v>
      </c>
      <c r="EL24" s="10">
        <f t="shared" si="6"/>
        <v>22.222222222222221</v>
      </c>
      <c r="EM24" s="10">
        <f t="shared" si="6"/>
        <v>0</v>
      </c>
      <c r="EN24" s="10">
        <f t="shared" si="6"/>
        <v>100</v>
      </c>
      <c r="EO24" s="10">
        <f t="shared" si="6"/>
        <v>0</v>
      </c>
      <c r="EP24" s="10">
        <f t="shared" si="6"/>
        <v>0</v>
      </c>
      <c r="EQ24" s="10">
        <f t="shared" si="6"/>
        <v>55.555555555555557</v>
      </c>
      <c r="ER24" s="10">
        <f t="shared" si="6"/>
        <v>44.444444444444443</v>
      </c>
      <c r="ES24" s="10">
        <f t="shared" si="6"/>
        <v>0</v>
      </c>
      <c r="ET24" s="10">
        <f t="shared" si="6"/>
        <v>77.777777777777786</v>
      </c>
      <c r="EU24" s="10">
        <f t="shared" si="6"/>
        <v>22.222222222222221</v>
      </c>
      <c r="EV24" s="10">
        <f t="shared" si="6"/>
        <v>0</v>
      </c>
      <c r="EW24" s="10">
        <f t="shared" si="6"/>
        <v>77.777777777777786</v>
      </c>
      <c r="EX24" s="10">
        <f t="shared" si="6"/>
        <v>22.222222222222221</v>
      </c>
      <c r="EY24" s="10">
        <f t="shared" si="6"/>
        <v>0</v>
      </c>
      <c r="EZ24" s="10">
        <f t="shared" si="6"/>
        <v>77.777777777777786</v>
      </c>
      <c r="FA24" s="10">
        <f t="shared" si="6"/>
        <v>22.222222222222221</v>
      </c>
      <c r="FB24" s="10">
        <f t="shared" si="6"/>
        <v>0</v>
      </c>
      <c r="FC24" s="10">
        <f t="shared" si="6"/>
        <v>66.666666666666671</v>
      </c>
      <c r="FD24" s="10">
        <f t="shared" si="6"/>
        <v>33.333333333333336</v>
      </c>
      <c r="FE24" s="10">
        <f t="shared" si="6"/>
        <v>0</v>
      </c>
      <c r="FF24" s="10">
        <f t="shared" si="6"/>
        <v>66.666666666666671</v>
      </c>
      <c r="FG24" s="10">
        <f t="shared" si="6"/>
        <v>33.333333333333336</v>
      </c>
      <c r="FH24" s="10">
        <f t="shared" si="6"/>
        <v>0</v>
      </c>
      <c r="FI24" s="10">
        <f t="shared" si="6"/>
        <v>100</v>
      </c>
      <c r="FJ24" s="10">
        <f t="shared" si="6"/>
        <v>0</v>
      </c>
      <c r="FK24" s="10">
        <f t="shared" si="6"/>
        <v>0</v>
      </c>
      <c r="FL24" s="10">
        <f t="shared" si="6"/>
        <v>66.666666666666671</v>
      </c>
      <c r="FM24" s="10">
        <f t="shared" si="6"/>
        <v>33.333333333333336</v>
      </c>
      <c r="FN24" s="10">
        <f t="shared" si="6"/>
        <v>0</v>
      </c>
      <c r="FO24" s="10">
        <f t="shared" si="6"/>
        <v>66.666666666666671</v>
      </c>
      <c r="FP24" s="10">
        <f t="shared" si="6"/>
        <v>33.333333333333336</v>
      </c>
      <c r="FQ24" s="10">
        <f t="shared" si="6"/>
        <v>0</v>
      </c>
      <c r="FR24" s="10">
        <f t="shared" si="6"/>
        <v>55.555555555555557</v>
      </c>
      <c r="FS24" s="10">
        <f t="shared" si="6"/>
        <v>44.444444444444443</v>
      </c>
      <c r="FT24" s="10">
        <f t="shared" si="6"/>
        <v>0</v>
      </c>
      <c r="FU24" s="10">
        <f t="shared" si="6"/>
        <v>55.555555555555557</v>
      </c>
      <c r="FV24" s="10">
        <f t="shared" si="6"/>
        <v>44.444444444444443</v>
      </c>
      <c r="FW24" s="10">
        <f t="shared" si="6"/>
        <v>0</v>
      </c>
      <c r="FX24" s="10">
        <f t="shared" si="6"/>
        <v>33.333333333333336</v>
      </c>
      <c r="FY24" s="10">
        <f t="shared" si="6"/>
        <v>66.666666666666671</v>
      </c>
      <c r="FZ24" s="10">
        <f t="shared" si="6"/>
        <v>0</v>
      </c>
      <c r="GA24" s="10">
        <f t="shared" si="6"/>
        <v>33.333333333333336</v>
      </c>
      <c r="GB24" s="10">
        <f t="shared" si="6"/>
        <v>66.666666666666671</v>
      </c>
      <c r="GC24" s="10">
        <f t="shared" si="6"/>
        <v>0</v>
      </c>
      <c r="GD24" s="10">
        <f t="shared" si="6"/>
        <v>55.555555555555557</v>
      </c>
      <c r="GE24" s="10">
        <f t="shared" si="6"/>
        <v>44.444444444444443</v>
      </c>
      <c r="GF24" s="10">
        <f t="shared" si="6"/>
        <v>0</v>
      </c>
      <c r="GG24" s="10">
        <f t="shared" si="6"/>
        <v>55.555555555555557</v>
      </c>
      <c r="GH24" s="10">
        <f t="shared" si="6"/>
        <v>44.444444444444443</v>
      </c>
      <c r="GI24" s="10">
        <f t="shared" si="6"/>
        <v>0</v>
      </c>
      <c r="GJ24" s="10">
        <f t="shared" si="6"/>
        <v>100</v>
      </c>
      <c r="GK24" s="10">
        <f t="shared" si="6"/>
        <v>0</v>
      </c>
      <c r="GL24" s="10">
        <f t="shared" si="6"/>
        <v>0</v>
      </c>
      <c r="GM24" s="10">
        <f t="shared" si="6"/>
        <v>55.555555555555557</v>
      </c>
      <c r="GN24" s="10">
        <f t="shared" ref="GN24:IT24" si="7">GN23/9%</f>
        <v>44.444444444444443</v>
      </c>
      <c r="GO24" s="10">
        <f t="shared" si="7"/>
        <v>0</v>
      </c>
      <c r="GP24" s="10">
        <f t="shared" si="7"/>
        <v>55.555555555555557</v>
      </c>
      <c r="GQ24" s="10">
        <f t="shared" si="7"/>
        <v>44.444444444444443</v>
      </c>
      <c r="GR24" s="10">
        <f t="shared" si="7"/>
        <v>0</v>
      </c>
      <c r="GS24" s="10">
        <f t="shared" si="7"/>
        <v>66.666666666666671</v>
      </c>
      <c r="GT24" s="10">
        <f t="shared" si="7"/>
        <v>33.333333333333336</v>
      </c>
      <c r="GU24" s="10">
        <f t="shared" si="7"/>
        <v>0</v>
      </c>
      <c r="GV24" s="10">
        <f t="shared" si="7"/>
        <v>66.666666666666671</v>
      </c>
      <c r="GW24" s="10">
        <f t="shared" si="7"/>
        <v>33.333333333333336</v>
      </c>
      <c r="GX24" s="10">
        <f t="shared" si="7"/>
        <v>0</v>
      </c>
      <c r="GY24" s="10">
        <f t="shared" si="7"/>
        <v>33.333333333333336</v>
      </c>
      <c r="GZ24" s="10">
        <f t="shared" si="7"/>
        <v>66.666666666666671</v>
      </c>
      <c r="HA24" s="10">
        <f t="shared" si="7"/>
        <v>0</v>
      </c>
      <c r="HB24" s="10">
        <f t="shared" si="7"/>
        <v>44.444444444444443</v>
      </c>
      <c r="HC24" s="10">
        <f t="shared" si="7"/>
        <v>55.555555555555557</v>
      </c>
      <c r="HD24" s="10">
        <f t="shared" si="7"/>
        <v>0</v>
      </c>
      <c r="HE24" s="10">
        <f t="shared" si="7"/>
        <v>55.555555555555557</v>
      </c>
      <c r="HF24" s="10">
        <f t="shared" si="7"/>
        <v>44.444444444444443</v>
      </c>
      <c r="HG24" s="10">
        <f t="shared" si="7"/>
        <v>0</v>
      </c>
      <c r="HH24" s="10">
        <f t="shared" si="7"/>
        <v>100</v>
      </c>
      <c r="HI24" s="10">
        <f t="shared" si="7"/>
        <v>0</v>
      </c>
      <c r="HJ24" s="10">
        <f t="shared" si="7"/>
        <v>0</v>
      </c>
      <c r="HK24" s="10">
        <f t="shared" si="7"/>
        <v>88.888888888888886</v>
      </c>
      <c r="HL24" s="10">
        <f t="shared" si="7"/>
        <v>11.111111111111111</v>
      </c>
      <c r="HM24" s="10">
        <f t="shared" si="7"/>
        <v>0</v>
      </c>
      <c r="HN24" s="10">
        <f t="shared" si="7"/>
        <v>66.666666666666671</v>
      </c>
      <c r="HO24" s="10">
        <f t="shared" si="7"/>
        <v>33.333333333333336</v>
      </c>
      <c r="HP24" s="10">
        <f t="shared" si="7"/>
        <v>0</v>
      </c>
      <c r="HQ24" s="10">
        <f t="shared" si="7"/>
        <v>66.666666666666671</v>
      </c>
      <c r="HR24" s="10">
        <f t="shared" si="7"/>
        <v>33.333333333333336</v>
      </c>
      <c r="HS24" s="10">
        <f t="shared" si="7"/>
        <v>0</v>
      </c>
      <c r="HT24" s="10">
        <f t="shared" si="7"/>
        <v>66.666666666666671</v>
      </c>
      <c r="HU24" s="10">
        <f t="shared" si="7"/>
        <v>33.333333333333336</v>
      </c>
      <c r="HV24" s="10">
        <f t="shared" si="7"/>
        <v>0</v>
      </c>
      <c r="HW24" s="10">
        <f t="shared" si="7"/>
        <v>66.666666666666671</v>
      </c>
      <c r="HX24" s="10">
        <f t="shared" si="7"/>
        <v>33.333333333333336</v>
      </c>
      <c r="HY24" s="10">
        <f t="shared" si="7"/>
        <v>0</v>
      </c>
      <c r="HZ24" s="10">
        <f t="shared" si="7"/>
        <v>66.666666666666671</v>
      </c>
      <c r="IA24" s="10">
        <f t="shared" si="7"/>
        <v>33.333333333333336</v>
      </c>
      <c r="IB24" s="10">
        <f t="shared" si="7"/>
        <v>0</v>
      </c>
      <c r="IC24" s="10">
        <f t="shared" si="7"/>
        <v>100</v>
      </c>
      <c r="ID24" s="10">
        <f t="shared" si="7"/>
        <v>0</v>
      </c>
      <c r="IE24" s="10">
        <f t="shared" si="7"/>
        <v>0</v>
      </c>
      <c r="IF24" s="10">
        <f t="shared" si="7"/>
        <v>66.666666666666671</v>
      </c>
      <c r="IG24" s="10">
        <f t="shared" si="7"/>
        <v>33.333333333333336</v>
      </c>
      <c r="IH24" s="10">
        <f t="shared" si="7"/>
        <v>0</v>
      </c>
      <c r="II24" s="10">
        <f t="shared" si="7"/>
        <v>55.555555555555557</v>
      </c>
      <c r="IJ24" s="10">
        <f t="shared" si="7"/>
        <v>44.444444444444443</v>
      </c>
      <c r="IK24" s="10">
        <f t="shared" si="7"/>
        <v>0</v>
      </c>
      <c r="IL24" s="10">
        <f t="shared" si="7"/>
        <v>66.666666666666671</v>
      </c>
      <c r="IM24" s="10">
        <f t="shared" si="7"/>
        <v>33.333333333333336</v>
      </c>
      <c r="IN24" s="10">
        <f t="shared" si="7"/>
        <v>0</v>
      </c>
      <c r="IO24" s="10">
        <f t="shared" si="7"/>
        <v>66.666666666666671</v>
      </c>
      <c r="IP24" s="10">
        <f t="shared" si="7"/>
        <v>33.333333333333336</v>
      </c>
      <c r="IQ24" s="10">
        <f t="shared" si="7"/>
        <v>0</v>
      </c>
      <c r="IR24" s="10">
        <f t="shared" si="7"/>
        <v>100</v>
      </c>
      <c r="IS24" s="10">
        <f t="shared" si="7"/>
        <v>0</v>
      </c>
      <c r="IT24" s="10">
        <f t="shared" si="7"/>
        <v>0</v>
      </c>
    </row>
    <row r="26" spans="1:254" x14ac:dyDescent="0.25">
      <c r="B26" s="142" t="s">
        <v>1393</v>
      </c>
      <c r="C26" s="142"/>
      <c r="D26" s="142"/>
      <c r="E26" s="142"/>
      <c r="F26" s="50"/>
      <c r="G26" s="50"/>
      <c r="H26" s="50"/>
      <c r="I26" s="50"/>
      <c r="J26" s="50"/>
      <c r="K26" s="50"/>
    </row>
    <row r="27" spans="1:254" x14ac:dyDescent="0.25">
      <c r="B27" s="51" t="s">
        <v>755</v>
      </c>
      <c r="C27" s="51" t="s">
        <v>756</v>
      </c>
      <c r="D27" s="59">
        <f>E27/100*9</f>
        <v>6.7142857142857144</v>
      </c>
      <c r="E27" s="52">
        <f>(C24+F24+I24+L24+O24+R24+U24)/7</f>
        <v>74.603174603174608</v>
      </c>
      <c r="F27" s="50"/>
      <c r="G27" s="50"/>
      <c r="H27" s="50"/>
      <c r="I27" s="50"/>
      <c r="J27" s="50"/>
      <c r="K27" s="50"/>
    </row>
    <row r="28" spans="1:254" x14ac:dyDescent="0.25">
      <c r="B28" s="51" t="s">
        <v>757</v>
      </c>
      <c r="C28" s="51" t="s">
        <v>756</v>
      </c>
      <c r="D28" s="59">
        <f t="shared" ref="D28:D29" si="8">E28/100*9</f>
        <v>2.285714285714286</v>
      </c>
      <c r="E28" s="52">
        <f>(D24+G24+J24+M24+P24+S24+V24)/7</f>
        <v>25.396825396825399</v>
      </c>
      <c r="F28" s="50"/>
      <c r="G28" s="50"/>
      <c r="H28" s="50"/>
      <c r="I28" s="50"/>
      <c r="J28" s="50"/>
      <c r="K28" s="50"/>
    </row>
    <row r="29" spans="1:254" x14ac:dyDescent="0.25">
      <c r="B29" s="51" t="s">
        <v>758</v>
      </c>
      <c r="C29" s="51" t="s">
        <v>756</v>
      </c>
      <c r="D29" s="59">
        <f t="shared" si="8"/>
        <v>0</v>
      </c>
      <c r="E29" s="52">
        <f>(E24+H24+K24+N24+Q24+T24+W24)/7</f>
        <v>0</v>
      </c>
      <c r="F29" s="50"/>
      <c r="G29" s="50"/>
      <c r="H29" s="50"/>
      <c r="I29" s="50"/>
      <c r="J29" s="50"/>
      <c r="K29" s="50"/>
    </row>
    <row r="30" spans="1:254" x14ac:dyDescent="0.25">
      <c r="B30" s="53"/>
      <c r="C30" s="53"/>
      <c r="D30" s="60">
        <f>SUM(D27:D29)</f>
        <v>9</v>
      </c>
      <c r="E30" s="60">
        <f>SUM(E27:E29)</f>
        <v>100</v>
      </c>
      <c r="F30" s="50"/>
      <c r="G30" s="50"/>
      <c r="H30" s="50"/>
      <c r="I30" s="50"/>
      <c r="J30" s="50"/>
      <c r="K30" s="50"/>
    </row>
    <row r="31" spans="1:254" ht="33.75" customHeight="1" x14ac:dyDescent="0.25">
      <c r="B31" s="51"/>
      <c r="C31" s="51"/>
      <c r="D31" s="177" t="s">
        <v>322</v>
      </c>
      <c r="E31" s="177"/>
      <c r="F31" s="170" t="s">
        <v>323</v>
      </c>
      <c r="G31" s="170"/>
      <c r="H31" s="176" t="s">
        <v>414</v>
      </c>
      <c r="I31" s="176"/>
      <c r="J31" s="176" t="s">
        <v>378</v>
      </c>
      <c r="K31" s="176"/>
    </row>
    <row r="32" spans="1:254" x14ac:dyDescent="0.25">
      <c r="B32" s="51" t="s">
        <v>755</v>
      </c>
      <c r="C32" s="51" t="s">
        <v>759</v>
      </c>
      <c r="D32" s="59">
        <f>E32/100*9</f>
        <v>6.1428571428571432</v>
      </c>
      <c r="E32" s="52">
        <f>(X24+AA24+AD24+AG24+AJ24+AM24+AP24)/7</f>
        <v>68.253968253968253</v>
      </c>
      <c r="F32" s="43">
        <f>G32/100*9</f>
        <v>6.1428571428571441</v>
      </c>
      <c r="G32" s="52">
        <f>(AS24+AV24+AY24+BB24+BE24+BH24+BK24)/7</f>
        <v>68.253968253968267</v>
      </c>
      <c r="H32" s="43">
        <f>I32/100*9</f>
        <v>5.7142857142857135</v>
      </c>
      <c r="I32" s="52">
        <f>(BN24+BQ24+BT24+BW24+BZ24+CC24+CF24)/7</f>
        <v>63.492063492063494</v>
      </c>
      <c r="J32" s="43">
        <f>K32/100*9</f>
        <v>4.7142857142857144</v>
      </c>
      <c r="K32" s="52">
        <f>(CI24+CL24+CO24+CR24+CU24+CX24+DA24)/7</f>
        <v>52.380952380952387</v>
      </c>
    </row>
    <row r="33" spans="2:13" x14ac:dyDescent="0.25">
      <c r="B33" s="51" t="s">
        <v>757</v>
      </c>
      <c r="C33" s="51" t="s">
        <v>759</v>
      </c>
      <c r="D33" s="59">
        <f t="shared" ref="D33:D34" si="9">E33/100*9</f>
        <v>2.8571428571428577</v>
      </c>
      <c r="E33" s="52">
        <f>(Y24+AB24+AE24+AH24+AK24+AN24+AQ24)/7</f>
        <v>31.74603174603175</v>
      </c>
      <c r="F33" s="82">
        <f t="shared" ref="F33:F34" si="10">G33/100*9</f>
        <v>2.8571428571428577</v>
      </c>
      <c r="G33" s="52">
        <f>(AT24+AW24+AZ24+BC24+BF24+BI24+BL24)/7</f>
        <v>31.74603174603175</v>
      </c>
      <c r="H33" s="82">
        <f t="shared" ref="H33:H34" si="11">I33/100*9</f>
        <v>3.285714285714286</v>
      </c>
      <c r="I33" s="52">
        <f>(BO24+BR24+BU24+BX24+CA24+CD24+CG24)/7</f>
        <v>36.507936507936513</v>
      </c>
      <c r="J33" s="82">
        <f t="shared" ref="J33:J34" si="12">K33/100*9</f>
        <v>4.2857142857142847</v>
      </c>
      <c r="K33" s="52">
        <f>(CJ24+CM24+CP24+CS24+CV24+CY24+DB24)/7</f>
        <v>47.619047619047613</v>
      </c>
    </row>
    <row r="34" spans="2:13" x14ac:dyDescent="0.25">
      <c r="B34" s="51" t="s">
        <v>758</v>
      </c>
      <c r="C34" s="51" t="s">
        <v>759</v>
      </c>
      <c r="D34" s="59">
        <f t="shared" si="9"/>
        <v>0</v>
      </c>
      <c r="E34" s="52">
        <f>(Z24+AC24+AF24+AI24+AL24+AO24+AR24)/7</f>
        <v>0</v>
      </c>
      <c r="F34" s="82">
        <f t="shared" si="10"/>
        <v>0</v>
      </c>
      <c r="G34" s="52">
        <f>(AU24+AX24+BA24+BD24+BG24+BJ24+BM24)/7</f>
        <v>0</v>
      </c>
      <c r="H34" s="82">
        <f t="shared" si="11"/>
        <v>0</v>
      </c>
      <c r="I34" s="52">
        <f>(BP24+BS24+BV24+BY24+CB24+CE24+CH24)/7</f>
        <v>0</v>
      </c>
      <c r="J34" s="82">
        <f t="shared" si="12"/>
        <v>0</v>
      </c>
      <c r="K34" s="52">
        <f>(CK24+CN24+CQ24+CT24+CW24+CZ24+DC24)/7</f>
        <v>0</v>
      </c>
    </row>
    <row r="35" spans="2:13" x14ac:dyDescent="0.25">
      <c r="B35" s="51"/>
      <c r="C35" s="51"/>
      <c r="D35" s="57">
        <f t="shared" ref="D35:I35" si="13">SUM(D32:D34)</f>
        <v>9</v>
      </c>
      <c r="E35" s="57">
        <f t="shared" si="13"/>
        <v>100</v>
      </c>
      <c r="F35" s="56">
        <f t="shared" si="13"/>
        <v>9.0000000000000018</v>
      </c>
      <c r="G35" s="56">
        <f t="shared" si="13"/>
        <v>100.00000000000001</v>
      </c>
      <c r="H35" s="56">
        <f t="shared" si="13"/>
        <v>9</v>
      </c>
      <c r="I35" s="56">
        <f t="shared" si="13"/>
        <v>100</v>
      </c>
      <c r="J35" s="56">
        <f>SUM(J32:J34)</f>
        <v>9</v>
      </c>
      <c r="K35" s="56">
        <f>SUM(K32:K34)</f>
        <v>100</v>
      </c>
    </row>
    <row r="36" spans="2:13" x14ac:dyDescent="0.25">
      <c r="B36" s="51" t="s">
        <v>755</v>
      </c>
      <c r="C36" s="51" t="s">
        <v>761</v>
      </c>
      <c r="D36" s="59">
        <v>4</v>
      </c>
      <c r="E36" s="52">
        <v>44.4</v>
      </c>
      <c r="F36" s="50"/>
      <c r="G36" s="50"/>
      <c r="H36" s="50"/>
      <c r="I36" s="50"/>
      <c r="J36" s="50"/>
      <c r="K36" s="50"/>
    </row>
    <row r="37" spans="2:13" x14ac:dyDescent="0.25">
      <c r="B37" s="51" t="s">
        <v>757</v>
      </c>
      <c r="C37" s="51" t="s">
        <v>761</v>
      </c>
      <c r="D37" s="59">
        <v>5</v>
      </c>
      <c r="E37" s="52" t="s">
        <v>1451</v>
      </c>
      <c r="F37" s="50"/>
      <c r="G37" s="50"/>
      <c r="H37" s="50"/>
      <c r="I37" s="50"/>
      <c r="J37" s="50"/>
      <c r="K37" s="50"/>
    </row>
    <row r="38" spans="2:13" x14ac:dyDescent="0.25">
      <c r="B38" s="51" t="s">
        <v>758</v>
      </c>
      <c r="C38" s="51" t="s">
        <v>761</v>
      </c>
      <c r="D38" s="59">
        <f t="shared" ref="D37:D38" si="14">E38/100*9</f>
        <v>0</v>
      </c>
      <c r="E38" s="52">
        <f>(DF24+DI24+DL24+DO24+DR24+DU24+DX24)/7</f>
        <v>0</v>
      </c>
      <c r="F38" s="50"/>
      <c r="G38" s="50"/>
      <c r="H38" s="50"/>
      <c r="I38" s="50"/>
      <c r="J38" s="50"/>
      <c r="K38" s="50"/>
    </row>
    <row r="39" spans="2:13" x14ac:dyDescent="0.25">
      <c r="B39" s="53"/>
      <c r="C39" s="53"/>
      <c r="D39" s="60">
        <f>SUM(D36:D38)</f>
        <v>9</v>
      </c>
      <c r="E39" s="60">
        <v>100</v>
      </c>
      <c r="F39" s="50"/>
      <c r="G39" s="50"/>
      <c r="H39" s="50"/>
      <c r="I39" s="50"/>
      <c r="J39" s="50"/>
      <c r="K39" s="50"/>
    </row>
    <row r="40" spans="2:13" x14ac:dyDescent="0.25">
      <c r="B40" s="51"/>
      <c r="C40" s="51"/>
      <c r="D40" s="177" t="s">
        <v>330</v>
      </c>
      <c r="E40" s="177"/>
      <c r="F40" s="176" t="s">
        <v>325</v>
      </c>
      <c r="G40" s="176"/>
      <c r="H40" s="176" t="s">
        <v>331</v>
      </c>
      <c r="I40" s="176"/>
      <c r="J40" s="176" t="s">
        <v>332</v>
      </c>
      <c r="K40" s="176"/>
      <c r="L40" s="143" t="s">
        <v>43</v>
      </c>
      <c r="M40" s="143"/>
    </row>
    <row r="41" spans="2:13" x14ac:dyDescent="0.25">
      <c r="B41" s="51" t="s">
        <v>755</v>
      </c>
      <c r="C41" s="51" t="s">
        <v>760</v>
      </c>
      <c r="D41" s="59">
        <f>E41/100*9</f>
        <v>7.1428571428571432</v>
      </c>
      <c r="E41" s="52">
        <f>(DY24+EB24+EE24+EH24+EK24+EN24+EQ24)/7</f>
        <v>79.365079365079367</v>
      </c>
      <c r="F41" s="43">
        <f>G41/100*9</f>
        <v>6.8571428571428568</v>
      </c>
      <c r="G41" s="52">
        <f>(ET24+EW24+EZ24+FC24+FF24+FI24+FL24)/7</f>
        <v>76.19047619047619</v>
      </c>
      <c r="H41" s="43">
        <f>I41/100*9</f>
        <v>4.5714285714285712</v>
      </c>
      <c r="I41" s="52">
        <f>(FO24+FR24+FU24+FX24+GA24+GD24+GG24)/7</f>
        <v>50.793650793650791</v>
      </c>
      <c r="J41" s="43">
        <f>K41/100*9</f>
        <v>5.4285714285714279</v>
      </c>
      <c r="K41" s="52">
        <f>(GJ24+GM24+GP24+GS24+GV24+GY24+HB24)/7</f>
        <v>60.317460317460316</v>
      </c>
      <c r="L41" s="3">
        <f>M41/100*9</f>
        <v>6.5714285714285721</v>
      </c>
      <c r="M41" s="32">
        <f>(HE24+HH24+HK24+HN24+HQ24+HT24+HW24)/7</f>
        <v>73.015873015873026</v>
      </c>
    </row>
    <row r="42" spans="2:13" x14ac:dyDescent="0.25">
      <c r="B42" s="51" t="s">
        <v>757</v>
      </c>
      <c r="C42" s="51" t="s">
        <v>760</v>
      </c>
      <c r="D42" s="59">
        <f t="shared" ref="D42:D43" si="15">E42/100*9</f>
        <v>1.8571428571428572</v>
      </c>
      <c r="E42" s="52">
        <f>(DZ24+EC24+EF24+EI24+EL24+EO24+ER24)/7</f>
        <v>20.634920634920636</v>
      </c>
      <c r="F42" s="82">
        <f t="shared" ref="F42:F43" si="16">G42/100*9</f>
        <v>2.1428571428571432</v>
      </c>
      <c r="G42" s="52">
        <f>(EU24+EX24+FA24+FD24+FG24+FJ24+FM24)/7</f>
        <v>23.809523809523814</v>
      </c>
      <c r="H42" s="82">
        <f t="shared" ref="H42:H43" si="17">I42/100*9</f>
        <v>4.4285714285714288</v>
      </c>
      <c r="I42" s="52">
        <f>(FP24+FS24+FV24+FY24+GB24+GE24+GH24)/7</f>
        <v>49.206349206349209</v>
      </c>
      <c r="J42" s="82">
        <f t="shared" ref="J42:J43" si="18">K42/100*9</f>
        <v>3.5714285714285716</v>
      </c>
      <c r="K42" s="52">
        <f>(GK24+GN24+GQ24+GT24+GW24+GZ24+HC24)/7</f>
        <v>39.682539682539684</v>
      </c>
      <c r="L42" s="81">
        <f t="shared" ref="L42:L43" si="19">M42/100*9</f>
        <v>2.4285714285714288</v>
      </c>
      <c r="M42" s="32">
        <f>(HF24+HI24+HL24+HO24+HR24+HU24+HX24)/7</f>
        <v>26.984126984126988</v>
      </c>
    </row>
    <row r="43" spans="2:13" x14ac:dyDescent="0.25">
      <c r="B43" s="51" t="s">
        <v>758</v>
      </c>
      <c r="C43" s="51" t="s">
        <v>760</v>
      </c>
      <c r="D43" s="59">
        <f t="shared" si="15"/>
        <v>0</v>
      </c>
      <c r="E43" s="52">
        <f>(EA24+ED24+EG24+EJ24+EM24+EP24+ES24)/7</f>
        <v>0</v>
      </c>
      <c r="F43" s="82">
        <f t="shared" si="16"/>
        <v>0</v>
      </c>
      <c r="G43" s="52">
        <f>(EV24+EY24+FB24+FE24+FH24+FK24+FN24)/7</f>
        <v>0</v>
      </c>
      <c r="H43" s="82">
        <f t="shared" si="17"/>
        <v>0</v>
      </c>
      <c r="I43" s="52">
        <f>(FQ24+FT24+FW24+FZ24+GC24+GF24+GI24)/7</f>
        <v>0</v>
      </c>
      <c r="J43" s="82">
        <f t="shared" si="18"/>
        <v>0</v>
      </c>
      <c r="K43" s="52">
        <f>(GL24+GO24+GR24+GU24+GX24+HA24+HD24)/7</f>
        <v>0</v>
      </c>
      <c r="L43" s="81">
        <f t="shared" si="19"/>
        <v>0</v>
      </c>
      <c r="M43" s="32">
        <f>(HG24+HJ24+HM24+HP24+HS24+HV24+HY24)/7</f>
        <v>0</v>
      </c>
    </row>
    <row r="44" spans="2:13" x14ac:dyDescent="0.25">
      <c r="B44" s="51"/>
      <c r="C44" s="51"/>
      <c r="D44" s="57">
        <f t="shared" ref="D44:K44" si="20">SUM(D41:D43)</f>
        <v>9</v>
      </c>
      <c r="E44" s="57">
        <f t="shared" si="20"/>
        <v>100</v>
      </c>
      <c r="F44" s="56">
        <f t="shared" si="20"/>
        <v>9</v>
      </c>
      <c r="G44" s="56">
        <f t="shared" si="20"/>
        <v>100</v>
      </c>
      <c r="H44" s="56">
        <f t="shared" si="20"/>
        <v>9</v>
      </c>
      <c r="I44" s="56">
        <f t="shared" si="20"/>
        <v>100</v>
      </c>
      <c r="J44" s="56">
        <f t="shared" si="20"/>
        <v>9</v>
      </c>
      <c r="K44" s="56">
        <f t="shared" si="20"/>
        <v>100</v>
      </c>
      <c r="L44" s="33">
        <f>SUM(L41:L43)</f>
        <v>9</v>
      </c>
      <c r="M44" s="33">
        <f>SUM(M41:M43)</f>
        <v>100.00000000000001</v>
      </c>
    </row>
    <row r="45" spans="2:13" x14ac:dyDescent="0.25">
      <c r="B45" s="51" t="s">
        <v>755</v>
      </c>
      <c r="C45" s="51" t="s">
        <v>762</v>
      </c>
      <c r="D45" s="59">
        <f>E45/100*9</f>
        <v>6.7142857142857144</v>
      </c>
      <c r="E45" s="52">
        <f>(HZ24+IC24+IF24+II24+IL24+IO24+IR24)/7</f>
        <v>74.603174603174608</v>
      </c>
      <c r="F45" s="50"/>
      <c r="G45" s="50"/>
      <c r="H45" s="50"/>
      <c r="I45" s="50"/>
      <c r="J45" s="50"/>
      <c r="K45" s="50"/>
    </row>
    <row r="46" spans="2:13" x14ac:dyDescent="0.25">
      <c r="B46" s="51" t="s">
        <v>757</v>
      </c>
      <c r="C46" s="51" t="s">
        <v>762</v>
      </c>
      <c r="D46" s="59">
        <f t="shared" ref="D46:D47" si="21">E46/100*9</f>
        <v>2.285714285714286</v>
      </c>
      <c r="E46" s="52">
        <f>(IA24+ID24+IG24+IJ24+IM24+IP24+IS24)/7</f>
        <v>25.396825396825399</v>
      </c>
      <c r="F46" s="50"/>
      <c r="G46" s="50"/>
      <c r="H46" s="50"/>
      <c r="I46" s="50"/>
      <c r="J46" s="50"/>
      <c r="K46" s="50"/>
    </row>
    <row r="47" spans="2:13" x14ac:dyDescent="0.25">
      <c r="B47" s="51" t="s">
        <v>758</v>
      </c>
      <c r="C47" s="51" t="s">
        <v>762</v>
      </c>
      <c r="D47" s="59">
        <f t="shared" si="21"/>
        <v>0</v>
      </c>
      <c r="E47" s="52">
        <f>(IB24+IE24+IH24+IK24+IN24+IQ24+IT24)/7</f>
        <v>0</v>
      </c>
      <c r="F47" s="50"/>
      <c r="G47" s="50"/>
      <c r="H47" s="50"/>
      <c r="I47" s="50"/>
      <c r="J47" s="50"/>
      <c r="K47" s="50"/>
    </row>
    <row r="48" spans="2:13" x14ac:dyDescent="0.25">
      <c r="B48" s="51"/>
      <c r="C48" s="51"/>
      <c r="D48" s="57">
        <f>SUM(D45:D47)</f>
        <v>9</v>
      </c>
      <c r="E48" s="57">
        <f>SUM(E45:E47)</f>
        <v>100</v>
      </c>
      <c r="F48" s="50"/>
      <c r="G48" s="50"/>
      <c r="H48" s="50"/>
      <c r="I48" s="50"/>
      <c r="J48" s="50"/>
      <c r="K48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40:M40"/>
    <mergeCell ref="B26:E26"/>
    <mergeCell ref="D31:E31"/>
    <mergeCell ref="F31:G31"/>
    <mergeCell ref="H31:I31"/>
    <mergeCell ref="J31:K31"/>
    <mergeCell ref="D40:E40"/>
    <mergeCell ref="F40:G40"/>
    <mergeCell ref="H40:I40"/>
    <mergeCell ref="J40:K40"/>
    <mergeCell ref="A23:B23"/>
    <mergeCell ref="A24:B24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0" t="s">
        <v>1411</v>
      </c>
      <c r="C1" s="80"/>
      <c r="D1" s="80"/>
      <c r="E1" s="80"/>
      <c r="F1" s="80"/>
      <c r="G1" s="80"/>
      <c r="H1" s="80"/>
      <c r="I1" s="80"/>
      <c r="J1" s="80"/>
      <c r="K1" s="80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90" t="s">
        <v>1403</v>
      </c>
      <c r="IS2" s="90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82" t="s">
        <v>0</v>
      </c>
      <c r="B4" s="182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871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1397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25">
      <c r="A5" s="183"/>
      <c r="B5" s="183"/>
      <c r="C5" s="167" t="s">
        <v>320</v>
      </c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68"/>
      <c r="X5" s="167" t="s">
        <v>413</v>
      </c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68"/>
      <c r="AS5" s="167" t="s">
        <v>323</v>
      </c>
      <c r="AT5" s="178"/>
      <c r="AU5" s="178"/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78"/>
      <c r="BG5" s="178"/>
      <c r="BH5" s="178"/>
      <c r="BI5" s="178"/>
      <c r="BJ5" s="178"/>
      <c r="BK5" s="178"/>
      <c r="BL5" s="178"/>
      <c r="BM5" s="168"/>
      <c r="BN5" s="167" t="s">
        <v>414</v>
      </c>
      <c r="BO5" s="178"/>
      <c r="BP5" s="178"/>
      <c r="BQ5" s="178"/>
      <c r="BR5" s="178"/>
      <c r="BS5" s="178"/>
      <c r="BT5" s="178"/>
      <c r="BU5" s="178"/>
      <c r="BV5" s="178"/>
      <c r="BW5" s="178"/>
      <c r="BX5" s="178"/>
      <c r="BY5" s="178"/>
      <c r="BZ5" s="178"/>
      <c r="CA5" s="178"/>
      <c r="CB5" s="178"/>
      <c r="CC5" s="178"/>
      <c r="CD5" s="178"/>
      <c r="CE5" s="178"/>
      <c r="CF5" s="178"/>
      <c r="CG5" s="178"/>
      <c r="CH5" s="168"/>
      <c r="CI5" s="167" t="s">
        <v>378</v>
      </c>
      <c r="CJ5" s="178"/>
      <c r="CK5" s="178"/>
      <c r="CL5" s="178"/>
      <c r="CM5" s="178"/>
      <c r="CN5" s="178"/>
      <c r="CO5" s="178"/>
      <c r="CP5" s="178"/>
      <c r="CQ5" s="178"/>
      <c r="CR5" s="178"/>
      <c r="CS5" s="178"/>
      <c r="CT5" s="178"/>
      <c r="CU5" s="178"/>
      <c r="CV5" s="178"/>
      <c r="CW5" s="178"/>
      <c r="CX5" s="178"/>
      <c r="CY5" s="178"/>
      <c r="CZ5" s="178"/>
      <c r="DA5" s="178"/>
      <c r="DB5" s="178"/>
      <c r="DC5" s="168"/>
      <c r="DD5" s="167" t="s">
        <v>379</v>
      </c>
      <c r="DE5" s="178"/>
      <c r="DF5" s="178"/>
      <c r="DG5" s="178"/>
      <c r="DH5" s="178"/>
      <c r="DI5" s="178"/>
      <c r="DJ5" s="178"/>
      <c r="DK5" s="178"/>
      <c r="DL5" s="178"/>
      <c r="DM5" s="178"/>
      <c r="DN5" s="178"/>
      <c r="DO5" s="178"/>
      <c r="DP5" s="178"/>
      <c r="DQ5" s="178"/>
      <c r="DR5" s="178"/>
      <c r="DS5" s="178"/>
      <c r="DT5" s="178"/>
      <c r="DU5" s="178"/>
      <c r="DV5" s="178"/>
      <c r="DW5" s="178"/>
      <c r="DX5" s="168"/>
      <c r="DY5" s="167" t="s">
        <v>330</v>
      </c>
      <c r="DZ5" s="178"/>
      <c r="EA5" s="178"/>
      <c r="EB5" s="178"/>
      <c r="EC5" s="178"/>
      <c r="ED5" s="178"/>
      <c r="EE5" s="178"/>
      <c r="EF5" s="178"/>
      <c r="EG5" s="178"/>
      <c r="EH5" s="178"/>
      <c r="EI5" s="178"/>
      <c r="EJ5" s="178"/>
      <c r="EK5" s="178"/>
      <c r="EL5" s="178"/>
      <c r="EM5" s="178"/>
      <c r="EN5" s="178"/>
      <c r="EO5" s="178"/>
      <c r="EP5" s="178"/>
      <c r="EQ5" s="178"/>
      <c r="ER5" s="178"/>
      <c r="ES5" s="168"/>
      <c r="ET5" s="167" t="s">
        <v>325</v>
      </c>
      <c r="EU5" s="178"/>
      <c r="EV5" s="178"/>
      <c r="EW5" s="178"/>
      <c r="EX5" s="178"/>
      <c r="EY5" s="178"/>
      <c r="EZ5" s="178"/>
      <c r="FA5" s="178"/>
      <c r="FB5" s="178"/>
      <c r="FC5" s="178"/>
      <c r="FD5" s="178"/>
      <c r="FE5" s="178"/>
      <c r="FF5" s="178"/>
      <c r="FG5" s="178"/>
      <c r="FH5" s="178"/>
      <c r="FI5" s="178"/>
      <c r="FJ5" s="178"/>
      <c r="FK5" s="178"/>
      <c r="FL5" s="178"/>
      <c r="FM5" s="178"/>
      <c r="FN5" s="168"/>
      <c r="FO5" s="167" t="s">
        <v>331</v>
      </c>
      <c r="FP5" s="178"/>
      <c r="FQ5" s="178"/>
      <c r="FR5" s="178"/>
      <c r="FS5" s="178"/>
      <c r="FT5" s="178"/>
      <c r="FU5" s="178"/>
      <c r="FV5" s="178"/>
      <c r="FW5" s="178"/>
      <c r="FX5" s="178"/>
      <c r="FY5" s="178"/>
      <c r="FZ5" s="178"/>
      <c r="GA5" s="178"/>
      <c r="GB5" s="178"/>
      <c r="GC5" s="178"/>
      <c r="GD5" s="178"/>
      <c r="GE5" s="178"/>
      <c r="GF5" s="178"/>
      <c r="GG5" s="178"/>
      <c r="GH5" s="178"/>
      <c r="GI5" s="168"/>
      <c r="GJ5" s="167" t="s">
        <v>332</v>
      </c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68"/>
      <c r="HE5" s="167" t="s">
        <v>43</v>
      </c>
      <c r="HF5" s="178"/>
      <c r="HG5" s="178"/>
      <c r="HH5" s="178"/>
      <c r="HI5" s="178"/>
      <c r="HJ5" s="178"/>
      <c r="HK5" s="178"/>
      <c r="HL5" s="178"/>
      <c r="HM5" s="178"/>
      <c r="HN5" s="178"/>
      <c r="HO5" s="178"/>
      <c r="HP5" s="178"/>
      <c r="HQ5" s="178"/>
      <c r="HR5" s="178"/>
      <c r="HS5" s="178"/>
      <c r="HT5" s="178"/>
      <c r="HU5" s="178"/>
      <c r="HV5" s="178"/>
      <c r="HW5" s="178"/>
      <c r="HX5" s="178"/>
      <c r="HY5" s="168"/>
      <c r="HZ5" s="167" t="s">
        <v>327</v>
      </c>
      <c r="IA5" s="178"/>
      <c r="IB5" s="178"/>
      <c r="IC5" s="178"/>
      <c r="ID5" s="178"/>
      <c r="IE5" s="178"/>
      <c r="IF5" s="178"/>
      <c r="IG5" s="178"/>
      <c r="IH5" s="178"/>
      <c r="II5" s="178"/>
      <c r="IJ5" s="178"/>
      <c r="IK5" s="178"/>
      <c r="IL5" s="178"/>
      <c r="IM5" s="178"/>
      <c r="IN5" s="178"/>
      <c r="IO5" s="178"/>
      <c r="IP5" s="178"/>
      <c r="IQ5" s="178"/>
      <c r="IR5" s="178"/>
      <c r="IS5" s="178"/>
      <c r="IT5" s="168"/>
    </row>
    <row r="6" spans="1:254" x14ac:dyDescent="0.25">
      <c r="A6" s="183"/>
      <c r="B6" s="183"/>
      <c r="C6" s="167" t="s">
        <v>122</v>
      </c>
      <c r="D6" s="178"/>
      <c r="E6" s="168"/>
      <c r="F6" s="167" t="s">
        <v>123</v>
      </c>
      <c r="G6" s="178"/>
      <c r="H6" s="168"/>
      <c r="I6" s="167" t="s">
        <v>124</v>
      </c>
      <c r="J6" s="178"/>
      <c r="K6" s="168"/>
      <c r="L6" s="167" t="s">
        <v>163</v>
      </c>
      <c r="M6" s="178"/>
      <c r="N6" s="168"/>
      <c r="O6" s="167" t="s">
        <v>125</v>
      </c>
      <c r="P6" s="178"/>
      <c r="Q6" s="168"/>
      <c r="R6" s="167" t="s">
        <v>126</v>
      </c>
      <c r="S6" s="178"/>
      <c r="T6" s="168"/>
      <c r="U6" s="167" t="s">
        <v>127</v>
      </c>
      <c r="V6" s="178"/>
      <c r="W6" s="168"/>
      <c r="X6" s="167" t="s">
        <v>128</v>
      </c>
      <c r="Y6" s="178"/>
      <c r="Z6" s="168"/>
      <c r="AA6" s="167" t="s">
        <v>129</v>
      </c>
      <c r="AB6" s="178"/>
      <c r="AC6" s="168"/>
      <c r="AD6" s="167" t="s">
        <v>1244</v>
      </c>
      <c r="AE6" s="178"/>
      <c r="AF6" s="168"/>
      <c r="AG6" s="167" t="s">
        <v>164</v>
      </c>
      <c r="AH6" s="178"/>
      <c r="AI6" s="168"/>
      <c r="AJ6" s="167" t="s">
        <v>130</v>
      </c>
      <c r="AK6" s="178"/>
      <c r="AL6" s="168"/>
      <c r="AM6" s="167" t="s">
        <v>1253</v>
      </c>
      <c r="AN6" s="178"/>
      <c r="AO6" s="168"/>
      <c r="AP6" s="167" t="s">
        <v>131</v>
      </c>
      <c r="AQ6" s="178"/>
      <c r="AR6" s="168"/>
      <c r="AS6" s="167" t="s">
        <v>132</v>
      </c>
      <c r="AT6" s="178"/>
      <c r="AU6" s="168"/>
      <c r="AV6" s="167" t="s">
        <v>133</v>
      </c>
      <c r="AW6" s="178"/>
      <c r="AX6" s="168"/>
      <c r="AY6" s="167" t="s">
        <v>134</v>
      </c>
      <c r="AZ6" s="178"/>
      <c r="BA6" s="168"/>
      <c r="BB6" s="167" t="s">
        <v>135</v>
      </c>
      <c r="BC6" s="178"/>
      <c r="BD6" s="168"/>
      <c r="BE6" s="167" t="s">
        <v>136</v>
      </c>
      <c r="BF6" s="178"/>
      <c r="BG6" s="168"/>
      <c r="BH6" s="167" t="s">
        <v>137</v>
      </c>
      <c r="BI6" s="178"/>
      <c r="BJ6" s="168"/>
      <c r="BK6" s="167" t="s">
        <v>1259</v>
      </c>
      <c r="BL6" s="178"/>
      <c r="BM6" s="168"/>
      <c r="BN6" s="167" t="s">
        <v>138</v>
      </c>
      <c r="BO6" s="178"/>
      <c r="BP6" s="168"/>
      <c r="BQ6" s="167" t="s">
        <v>139</v>
      </c>
      <c r="BR6" s="178"/>
      <c r="BS6" s="168"/>
      <c r="BT6" s="167" t="s">
        <v>140</v>
      </c>
      <c r="BU6" s="178"/>
      <c r="BV6" s="168"/>
      <c r="BW6" s="167" t="s">
        <v>141</v>
      </c>
      <c r="BX6" s="178"/>
      <c r="BY6" s="168"/>
      <c r="BZ6" s="167" t="s">
        <v>142</v>
      </c>
      <c r="CA6" s="178"/>
      <c r="CB6" s="168"/>
      <c r="CC6" s="167" t="s">
        <v>143</v>
      </c>
      <c r="CD6" s="178"/>
      <c r="CE6" s="168"/>
      <c r="CF6" s="167" t="s">
        <v>144</v>
      </c>
      <c r="CG6" s="178"/>
      <c r="CH6" s="168"/>
      <c r="CI6" s="167" t="s">
        <v>145</v>
      </c>
      <c r="CJ6" s="178"/>
      <c r="CK6" s="168"/>
      <c r="CL6" s="167" t="s">
        <v>146</v>
      </c>
      <c r="CM6" s="178"/>
      <c r="CN6" s="168"/>
      <c r="CO6" s="167" t="s">
        <v>165</v>
      </c>
      <c r="CP6" s="178"/>
      <c r="CQ6" s="168"/>
      <c r="CR6" s="167" t="s">
        <v>147</v>
      </c>
      <c r="CS6" s="178"/>
      <c r="CT6" s="168"/>
      <c r="CU6" s="167" t="s">
        <v>148</v>
      </c>
      <c r="CV6" s="178"/>
      <c r="CW6" s="168"/>
      <c r="CX6" s="167" t="s">
        <v>149</v>
      </c>
      <c r="CY6" s="178"/>
      <c r="CZ6" s="168"/>
      <c r="DA6" s="167" t="s">
        <v>150</v>
      </c>
      <c r="DB6" s="178"/>
      <c r="DC6" s="168"/>
      <c r="DD6" s="167" t="s">
        <v>416</v>
      </c>
      <c r="DE6" s="178"/>
      <c r="DF6" s="168"/>
      <c r="DG6" s="167" t="s">
        <v>417</v>
      </c>
      <c r="DH6" s="178"/>
      <c r="DI6" s="168"/>
      <c r="DJ6" s="167" t="s">
        <v>418</v>
      </c>
      <c r="DK6" s="178"/>
      <c r="DL6" s="168"/>
      <c r="DM6" s="167" t="s">
        <v>419</v>
      </c>
      <c r="DN6" s="178"/>
      <c r="DO6" s="168"/>
      <c r="DP6" s="167" t="s">
        <v>420</v>
      </c>
      <c r="DQ6" s="178"/>
      <c r="DR6" s="168"/>
      <c r="DS6" s="167" t="s">
        <v>421</v>
      </c>
      <c r="DT6" s="178"/>
      <c r="DU6" s="168"/>
      <c r="DV6" s="167" t="s">
        <v>422</v>
      </c>
      <c r="DW6" s="178"/>
      <c r="DX6" s="168"/>
      <c r="DY6" s="167" t="s">
        <v>151</v>
      </c>
      <c r="DZ6" s="178"/>
      <c r="EA6" s="168"/>
      <c r="EB6" s="167" t="s">
        <v>152</v>
      </c>
      <c r="EC6" s="178"/>
      <c r="ED6" s="168"/>
      <c r="EE6" s="167" t="s">
        <v>153</v>
      </c>
      <c r="EF6" s="178"/>
      <c r="EG6" s="168"/>
      <c r="EH6" s="167" t="s">
        <v>166</v>
      </c>
      <c r="EI6" s="178"/>
      <c r="EJ6" s="168"/>
      <c r="EK6" s="167" t="s">
        <v>154</v>
      </c>
      <c r="EL6" s="178"/>
      <c r="EM6" s="168"/>
      <c r="EN6" s="167" t="s">
        <v>155</v>
      </c>
      <c r="EO6" s="178"/>
      <c r="EP6" s="168"/>
      <c r="EQ6" s="167" t="s">
        <v>156</v>
      </c>
      <c r="ER6" s="178"/>
      <c r="ES6" s="168"/>
      <c r="ET6" s="167" t="s">
        <v>157</v>
      </c>
      <c r="EU6" s="178"/>
      <c r="EV6" s="168"/>
      <c r="EW6" s="167" t="s">
        <v>158</v>
      </c>
      <c r="EX6" s="178"/>
      <c r="EY6" s="168"/>
      <c r="EZ6" s="167" t="s">
        <v>159</v>
      </c>
      <c r="FA6" s="178"/>
      <c r="FB6" s="168"/>
      <c r="FC6" s="167" t="s">
        <v>160</v>
      </c>
      <c r="FD6" s="178"/>
      <c r="FE6" s="168"/>
      <c r="FF6" s="167" t="s">
        <v>161</v>
      </c>
      <c r="FG6" s="178"/>
      <c r="FH6" s="168"/>
      <c r="FI6" s="167" t="s">
        <v>162</v>
      </c>
      <c r="FJ6" s="178"/>
      <c r="FK6" s="168"/>
      <c r="FL6" s="167" t="s">
        <v>167</v>
      </c>
      <c r="FM6" s="178"/>
      <c r="FN6" s="168"/>
      <c r="FO6" s="167" t="s">
        <v>168</v>
      </c>
      <c r="FP6" s="178"/>
      <c r="FQ6" s="168"/>
      <c r="FR6" s="167" t="s">
        <v>423</v>
      </c>
      <c r="FS6" s="178"/>
      <c r="FT6" s="168"/>
      <c r="FU6" s="167" t="s">
        <v>424</v>
      </c>
      <c r="FV6" s="178"/>
      <c r="FW6" s="168"/>
      <c r="FX6" s="167" t="s">
        <v>425</v>
      </c>
      <c r="FY6" s="178"/>
      <c r="FZ6" s="168"/>
      <c r="GA6" s="167" t="s">
        <v>426</v>
      </c>
      <c r="GB6" s="178"/>
      <c r="GC6" s="168"/>
      <c r="GD6" s="167" t="s">
        <v>427</v>
      </c>
      <c r="GE6" s="178"/>
      <c r="GF6" s="168"/>
      <c r="GG6" s="167" t="s">
        <v>428</v>
      </c>
      <c r="GH6" s="178"/>
      <c r="GI6" s="168"/>
      <c r="GJ6" s="167" t="s">
        <v>1337</v>
      </c>
      <c r="GK6" s="178"/>
      <c r="GL6" s="168"/>
      <c r="GM6" s="167" t="s">
        <v>1338</v>
      </c>
      <c r="GN6" s="178"/>
      <c r="GO6" s="168"/>
      <c r="GP6" s="167" t="s">
        <v>1340</v>
      </c>
      <c r="GQ6" s="178"/>
      <c r="GR6" s="168"/>
      <c r="GS6" s="167" t="s">
        <v>1344</v>
      </c>
      <c r="GT6" s="178"/>
      <c r="GU6" s="168"/>
      <c r="GV6" s="167" t="s">
        <v>1350</v>
      </c>
      <c r="GW6" s="178"/>
      <c r="GX6" s="168"/>
      <c r="GY6" s="167" t="s">
        <v>1351</v>
      </c>
      <c r="GZ6" s="178"/>
      <c r="HA6" s="168"/>
      <c r="HB6" s="167" t="s">
        <v>1355</v>
      </c>
      <c r="HC6" s="178"/>
      <c r="HD6" s="168"/>
      <c r="HE6" s="167" t="s">
        <v>1356</v>
      </c>
      <c r="HF6" s="178"/>
      <c r="HG6" s="168"/>
      <c r="HH6" s="167" t="s">
        <v>1358</v>
      </c>
      <c r="HI6" s="178"/>
      <c r="HJ6" s="168"/>
      <c r="HK6" s="167" t="s">
        <v>1362</v>
      </c>
      <c r="HL6" s="178"/>
      <c r="HM6" s="168"/>
      <c r="HN6" s="167" t="s">
        <v>1364</v>
      </c>
      <c r="HO6" s="178"/>
      <c r="HP6" s="168"/>
      <c r="HQ6" s="167" t="s">
        <v>1367</v>
      </c>
      <c r="HR6" s="178"/>
      <c r="HS6" s="168"/>
      <c r="HT6" s="167" t="s">
        <v>1372</v>
      </c>
      <c r="HU6" s="178"/>
      <c r="HV6" s="168"/>
      <c r="HW6" s="167" t="s">
        <v>1373</v>
      </c>
      <c r="HX6" s="178"/>
      <c r="HY6" s="168"/>
      <c r="HZ6" s="167" t="s">
        <v>429</v>
      </c>
      <c r="IA6" s="178"/>
      <c r="IB6" s="168"/>
      <c r="IC6" s="167" t="s">
        <v>430</v>
      </c>
      <c r="ID6" s="178"/>
      <c r="IE6" s="168"/>
      <c r="IF6" s="167" t="s">
        <v>431</v>
      </c>
      <c r="IG6" s="178"/>
      <c r="IH6" s="168"/>
      <c r="II6" s="167" t="s">
        <v>432</v>
      </c>
      <c r="IJ6" s="178"/>
      <c r="IK6" s="168"/>
      <c r="IL6" s="167" t="s">
        <v>433</v>
      </c>
      <c r="IM6" s="178"/>
      <c r="IN6" s="168"/>
      <c r="IO6" s="167" t="s">
        <v>434</v>
      </c>
      <c r="IP6" s="178"/>
      <c r="IQ6" s="168"/>
      <c r="IR6" s="167" t="s">
        <v>435</v>
      </c>
      <c r="IS6" s="178"/>
      <c r="IT6" s="168"/>
    </row>
    <row r="7" spans="1:254" ht="120" customHeight="1" x14ac:dyDescent="0.25">
      <c r="A7" s="183"/>
      <c r="B7" s="183"/>
      <c r="C7" s="179" t="s">
        <v>1229</v>
      </c>
      <c r="D7" s="180"/>
      <c r="E7" s="181"/>
      <c r="F7" s="179" t="s">
        <v>1232</v>
      </c>
      <c r="G7" s="180"/>
      <c r="H7" s="181"/>
      <c r="I7" s="179" t="s">
        <v>1233</v>
      </c>
      <c r="J7" s="180"/>
      <c r="K7" s="181"/>
      <c r="L7" s="179" t="s">
        <v>1237</v>
      </c>
      <c r="M7" s="180"/>
      <c r="N7" s="181"/>
      <c r="O7" s="179" t="s">
        <v>1238</v>
      </c>
      <c r="P7" s="180"/>
      <c r="Q7" s="181"/>
      <c r="R7" s="179" t="s">
        <v>1239</v>
      </c>
      <c r="S7" s="180"/>
      <c r="T7" s="181"/>
      <c r="U7" s="179" t="s">
        <v>614</v>
      </c>
      <c r="V7" s="180"/>
      <c r="W7" s="181"/>
      <c r="X7" s="179" t="s">
        <v>1390</v>
      </c>
      <c r="Y7" s="180"/>
      <c r="Z7" s="181"/>
      <c r="AA7" s="179" t="s">
        <v>617</v>
      </c>
      <c r="AB7" s="180"/>
      <c r="AC7" s="181"/>
      <c r="AD7" s="179" t="s">
        <v>1245</v>
      </c>
      <c r="AE7" s="180"/>
      <c r="AF7" s="181"/>
      <c r="AG7" s="179" t="s">
        <v>1246</v>
      </c>
      <c r="AH7" s="180"/>
      <c r="AI7" s="181"/>
      <c r="AJ7" s="179" t="s">
        <v>1250</v>
      </c>
      <c r="AK7" s="180"/>
      <c r="AL7" s="181"/>
      <c r="AM7" s="179" t="s">
        <v>1252</v>
      </c>
      <c r="AN7" s="180"/>
      <c r="AO7" s="181"/>
      <c r="AP7" s="179" t="s">
        <v>624</v>
      </c>
      <c r="AQ7" s="180"/>
      <c r="AR7" s="181"/>
      <c r="AS7" s="179" t="s">
        <v>1254</v>
      </c>
      <c r="AT7" s="180"/>
      <c r="AU7" s="181"/>
      <c r="AV7" s="179" t="s">
        <v>1255</v>
      </c>
      <c r="AW7" s="180"/>
      <c r="AX7" s="181"/>
      <c r="AY7" s="179" t="s">
        <v>630</v>
      </c>
      <c r="AZ7" s="180"/>
      <c r="BA7" s="181"/>
      <c r="BB7" s="179" t="s">
        <v>1256</v>
      </c>
      <c r="BC7" s="180"/>
      <c r="BD7" s="181"/>
      <c r="BE7" s="179" t="s">
        <v>1257</v>
      </c>
      <c r="BF7" s="180"/>
      <c r="BG7" s="181"/>
      <c r="BH7" s="179" t="s">
        <v>1258</v>
      </c>
      <c r="BI7" s="180"/>
      <c r="BJ7" s="181"/>
      <c r="BK7" s="179" t="s">
        <v>1264</v>
      </c>
      <c r="BL7" s="180"/>
      <c r="BM7" s="181"/>
      <c r="BN7" s="179" t="s">
        <v>1260</v>
      </c>
      <c r="BO7" s="180"/>
      <c r="BP7" s="181"/>
      <c r="BQ7" s="179" t="s">
        <v>1261</v>
      </c>
      <c r="BR7" s="180"/>
      <c r="BS7" s="181"/>
      <c r="BT7" s="179" t="s">
        <v>645</v>
      </c>
      <c r="BU7" s="180"/>
      <c r="BV7" s="181"/>
      <c r="BW7" s="179" t="s">
        <v>1269</v>
      </c>
      <c r="BX7" s="180"/>
      <c r="BY7" s="181"/>
      <c r="BZ7" s="179" t="s">
        <v>648</v>
      </c>
      <c r="CA7" s="180"/>
      <c r="CB7" s="181"/>
      <c r="CC7" s="179" t="s">
        <v>651</v>
      </c>
      <c r="CD7" s="180"/>
      <c r="CE7" s="181"/>
      <c r="CF7" s="179" t="s">
        <v>1272</v>
      </c>
      <c r="CG7" s="180"/>
      <c r="CH7" s="181"/>
      <c r="CI7" s="179" t="s">
        <v>1276</v>
      </c>
      <c r="CJ7" s="180"/>
      <c r="CK7" s="181"/>
      <c r="CL7" s="179" t="s">
        <v>1277</v>
      </c>
      <c r="CM7" s="180"/>
      <c r="CN7" s="181"/>
      <c r="CO7" s="179" t="s">
        <v>1278</v>
      </c>
      <c r="CP7" s="180"/>
      <c r="CQ7" s="181"/>
      <c r="CR7" s="179" t="s">
        <v>1279</v>
      </c>
      <c r="CS7" s="180"/>
      <c r="CT7" s="181"/>
      <c r="CU7" s="179" t="s">
        <v>1280</v>
      </c>
      <c r="CV7" s="180"/>
      <c r="CW7" s="181"/>
      <c r="CX7" s="179" t="s">
        <v>1281</v>
      </c>
      <c r="CY7" s="180"/>
      <c r="CZ7" s="181"/>
      <c r="DA7" s="179" t="s">
        <v>661</v>
      </c>
      <c r="DB7" s="180"/>
      <c r="DC7" s="181"/>
      <c r="DD7" s="179" t="s">
        <v>1286</v>
      </c>
      <c r="DE7" s="180"/>
      <c r="DF7" s="181"/>
      <c r="DG7" s="179" t="s">
        <v>1287</v>
      </c>
      <c r="DH7" s="180"/>
      <c r="DI7" s="181"/>
      <c r="DJ7" s="179" t="s">
        <v>1291</v>
      </c>
      <c r="DK7" s="180"/>
      <c r="DL7" s="181"/>
      <c r="DM7" s="179" t="s">
        <v>674</v>
      </c>
      <c r="DN7" s="180"/>
      <c r="DO7" s="181"/>
      <c r="DP7" s="179" t="s">
        <v>677</v>
      </c>
      <c r="DQ7" s="180"/>
      <c r="DR7" s="181"/>
      <c r="DS7" s="179" t="s">
        <v>1293</v>
      </c>
      <c r="DT7" s="180"/>
      <c r="DU7" s="181"/>
      <c r="DV7" s="179" t="s">
        <v>651</v>
      </c>
      <c r="DW7" s="180"/>
      <c r="DX7" s="181"/>
      <c r="DY7" s="179" t="s">
        <v>1298</v>
      </c>
      <c r="DZ7" s="180"/>
      <c r="EA7" s="181"/>
      <c r="EB7" s="179" t="s">
        <v>1299</v>
      </c>
      <c r="EC7" s="180"/>
      <c r="ED7" s="181"/>
      <c r="EE7" s="179" t="s">
        <v>686</v>
      </c>
      <c r="EF7" s="180"/>
      <c r="EG7" s="181"/>
      <c r="EH7" s="179" t="s">
        <v>1302</v>
      </c>
      <c r="EI7" s="180"/>
      <c r="EJ7" s="181"/>
      <c r="EK7" s="179" t="s">
        <v>690</v>
      </c>
      <c r="EL7" s="180"/>
      <c r="EM7" s="181"/>
      <c r="EN7" s="179" t="s">
        <v>691</v>
      </c>
      <c r="EO7" s="180"/>
      <c r="EP7" s="181"/>
      <c r="EQ7" s="179" t="s">
        <v>1305</v>
      </c>
      <c r="ER7" s="180"/>
      <c r="ES7" s="181"/>
      <c r="ET7" s="179" t="s">
        <v>1306</v>
      </c>
      <c r="EU7" s="180"/>
      <c r="EV7" s="181"/>
      <c r="EW7" s="179" t="s">
        <v>1307</v>
      </c>
      <c r="EX7" s="180"/>
      <c r="EY7" s="181"/>
      <c r="EZ7" s="179" t="s">
        <v>1308</v>
      </c>
      <c r="FA7" s="180"/>
      <c r="FB7" s="181"/>
      <c r="FC7" s="179" t="s">
        <v>1310</v>
      </c>
      <c r="FD7" s="180"/>
      <c r="FE7" s="181"/>
      <c r="FF7" s="179" t="s">
        <v>1317</v>
      </c>
      <c r="FG7" s="180"/>
      <c r="FH7" s="181"/>
      <c r="FI7" s="179" t="s">
        <v>1314</v>
      </c>
      <c r="FJ7" s="180"/>
      <c r="FK7" s="181"/>
      <c r="FL7" s="179" t="s">
        <v>1315</v>
      </c>
      <c r="FM7" s="180"/>
      <c r="FN7" s="181"/>
      <c r="FO7" s="179" t="s">
        <v>709</v>
      </c>
      <c r="FP7" s="180"/>
      <c r="FQ7" s="181"/>
      <c r="FR7" s="179" t="s">
        <v>1322</v>
      </c>
      <c r="FS7" s="180"/>
      <c r="FT7" s="181"/>
      <c r="FU7" s="179" t="s">
        <v>1324</v>
      </c>
      <c r="FV7" s="180"/>
      <c r="FW7" s="181"/>
      <c r="FX7" s="179" t="s">
        <v>714</v>
      </c>
      <c r="FY7" s="180"/>
      <c r="FZ7" s="181"/>
      <c r="GA7" s="179" t="s">
        <v>1326</v>
      </c>
      <c r="GB7" s="180"/>
      <c r="GC7" s="181"/>
      <c r="GD7" s="179" t="s">
        <v>1328</v>
      </c>
      <c r="GE7" s="180"/>
      <c r="GF7" s="181"/>
      <c r="GG7" s="179" t="s">
        <v>1332</v>
      </c>
      <c r="GH7" s="180"/>
      <c r="GI7" s="181"/>
      <c r="GJ7" s="179" t="s">
        <v>1333</v>
      </c>
      <c r="GK7" s="180"/>
      <c r="GL7" s="181"/>
      <c r="GM7" s="179" t="s">
        <v>722</v>
      </c>
      <c r="GN7" s="180"/>
      <c r="GO7" s="181"/>
      <c r="GP7" s="179" t="s">
        <v>1339</v>
      </c>
      <c r="GQ7" s="180"/>
      <c r="GR7" s="181"/>
      <c r="GS7" s="179" t="s">
        <v>1345</v>
      </c>
      <c r="GT7" s="180"/>
      <c r="GU7" s="181"/>
      <c r="GV7" s="179" t="s">
        <v>1346</v>
      </c>
      <c r="GW7" s="180"/>
      <c r="GX7" s="181"/>
      <c r="GY7" s="179" t="s">
        <v>727</v>
      </c>
      <c r="GZ7" s="180"/>
      <c r="HA7" s="181"/>
      <c r="HB7" s="179" t="s">
        <v>728</v>
      </c>
      <c r="HC7" s="180"/>
      <c r="HD7" s="181"/>
      <c r="HE7" s="179" t="s">
        <v>731</v>
      </c>
      <c r="HF7" s="180"/>
      <c r="HG7" s="181"/>
      <c r="HH7" s="179" t="s">
        <v>1357</v>
      </c>
      <c r="HI7" s="180"/>
      <c r="HJ7" s="181"/>
      <c r="HK7" s="179" t="s">
        <v>1363</v>
      </c>
      <c r="HL7" s="180"/>
      <c r="HM7" s="181"/>
      <c r="HN7" s="179" t="s">
        <v>1365</v>
      </c>
      <c r="HO7" s="180"/>
      <c r="HP7" s="181"/>
      <c r="HQ7" s="179" t="s">
        <v>1368</v>
      </c>
      <c r="HR7" s="180"/>
      <c r="HS7" s="181"/>
      <c r="HT7" s="179" t="s">
        <v>740</v>
      </c>
      <c r="HU7" s="180"/>
      <c r="HV7" s="181"/>
      <c r="HW7" s="179" t="s">
        <v>602</v>
      </c>
      <c r="HX7" s="180"/>
      <c r="HY7" s="181"/>
      <c r="HZ7" s="179" t="s">
        <v>1374</v>
      </c>
      <c r="IA7" s="180"/>
      <c r="IB7" s="181"/>
      <c r="IC7" s="179" t="s">
        <v>1377</v>
      </c>
      <c r="ID7" s="180"/>
      <c r="IE7" s="181"/>
      <c r="IF7" s="179" t="s">
        <v>746</v>
      </c>
      <c r="IG7" s="180"/>
      <c r="IH7" s="181"/>
      <c r="II7" s="179" t="s">
        <v>1381</v>
      </c>
      <c r="IJ7" s="180"/>
      <c r="IK7" s="181"/>
      <c r="IL7" s="179" t="s">
        <v>1382</v>
      </c>
      <c r="IM7" s="180"/>
      <c r="IN7" s="181"/>
      <c r="IO7" s="179" t="s">
        <v>1386</v>
      </c>
      <c r="IP7" s="180"/>
      <c r="IQ7" s="181"/>
      <c r="IR7" s="179" t="s">
        <v>750</v>
      </c>
      <c r="IS7" s="180"/>
      <c r="IT7" s="181"/>
    </row>
    <row r="8" spans="1:254" ht="169.5" customHeight="1" x14ac:dyDescent="0.25">
      <c r="A8" s="184"/>
      <c r="B8" s="184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5" t="s">
        <v>225</v>
      </c>
      <c r="AT8" s="65" t="s">
        <v>466</v>
      </c>
      <c r="AU8" s="65" t="s">
        <v>227</v>
      </c>
      <c r="AV8" s="65" t="s">
        <v>627</v>
      </c>
      <c r="AW8" s="65" t="s">
        <v>628</v>
      </c>
      <c r="AX8" s="65" t="s">
        <v>629</v>
      </c>
      <c r="AY8" s="65" t="s">
        <v>631</v>
      </c>
      <c r="AZ8" s="65" t="s">
        <v>632</v>
      </c>
      <c r="BA8" s="65" t="s">
        <v>633</v>
      </c>
      <c r="BB8" s="65" t="s">
        <v>634</v>
      </c>
      <c r="BC8" s="65" t="s">
        <v>635</v>
      </c>
      <c r="BD8" s="65" t="s">
        <v>636</v>
      </c>
      <c r="BE8" s="65" t="s">
        <v>1398</v>
      </c>
      <c r="BF8" s="65" t="s">
        <v>637</v>
      </c>
      <c r="BG8" s="65" t="s">
        <v>638</v>
      </c>
      <c r="BH8" s="65" t="s">
        <v>639</v>
      </c>
      <c r="BI8" s="65" t="s">
        <v>640</v>
      </c>
      <c r="BJ8" s="65" t="s">
        <v>641</v>
      </c>
      <c r="BK8" s="65" t="s">
        <v>1265</v>
      </c>
      <c r="BL8" s="65" t="s">
        <v>1266</v>
      </c>
      <c r="BM8" s="65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5" t="s">
        <v>171</v>
      </c>
      <c r="B34" s="14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9" t="s">
        <v>783</v>
      </c>
      <c r="B35" s="18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2" t="s">
        <v>1393</v>
      </c>
      <c r="C37" s="142"/>
      <c r="D37" s="142"/>
      <c r="E37" s="142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7" t="s">
        <v>322</v>
      </c>
      <c r="E42" s="177"/>
      <c r="F42" s="170" t="s">
        <v>323</v>
      </c>
      <c r="G42" s="170"/>
      <c r="H42" s="176" t="s">
        <v>414</v>
      </c>
      <c r="I42" s="176"/>
      <c r="J42" s="176" t="s">
        <v>378</v>
      </c>
      <c r="K42" s="176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7" t="s">
        <v>330</v>
      </c>
      <c r="E51" s="177"/>
      <c r="F51" s="176" t="s">
        <v>325</v>
      </c>
      <c r="G51" s="176"/>
      <c r="H51" s="176" t="s">
        <v>331</v>
      </c>
      <c r="I51" s="176"/>
      <c r="J51" s="176" t="s">
        <v>332</v>
      </c>
      <c r="K51" s="176"/>
      <c r="L51" s="143" t="s">
        <v>43</v>
      </c>
      <c r="M51" s="143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dcterms:created xsi:type="dcterms:W3CDTF">2022-12-22T06:57:03Z</dcterms:created>
  <dcterms:modified xsi:type="dcterms:W3CDTF">2024-12-15T20:50:15Z</dcterms:modified>
</cp:coreProperties>
</file>