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4-2025\мониторинг\"/>
    </mc:Choice>
  </mc:AlternateContent>
  <bookViews>
    <workbookView xWindow="0" yWindow="0" windowWidth="19200" windowHeight="81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19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19" i="2"/>
  <c r="C20" i="2" s="1"/>
  <c r="D19" i="2"/>
  <c r="E19" i="2"/>
  <c r="E20" i="2" s="1"/>
  <c r="F19" i="2"/>
  <c r="F20" i="2" s="1"/>
  <c r="G19" i="2"/>
  <c r="G20" i="2" s="1"/>
  <c r="H19" i="2"/>
  <c r="H20" i="2" s="1"/>
  <c r="I19" i="2"/>
  <c r="I20" i="2" s="1"/>
  <c r="J19" i="2"/>
  <c r="J20" i="2" s="1"/>
  <c r="K19" i="2"/>
  <c r="K20" i="2" s="1"/>
  <c r="L19" i="2"/>
  <c r="L20" i="2" s="1"/>
  <c r="M19" i="2"/>
  <c r="M20" i="2" s="1"/>
  <c r="N19" i="2"/>
  <c r="N20" i="2" s="1"/>
  <c r="O19" i="2"/>
  <c r="O20" i="2" s="1"/>
  <c r="P19" i="2"/>
  <c r="P20" i="2" s="1"/>
  <c r="Q19" i="2"/>
  <c r="Q20" i="2" s="1"/>
  <c r="R19" i="2"/>
  <c r="R20" i="2" s="1"/>
  <c r="S19" i="2"/>
  <c r="S20" i="2" s="1"/>
  <c r="T19" i="2"/>
  <c r="T20" i="2" s="1"/>
  <c r="U19" i="2"/>
  <c r="U20" i="2" s="1"/>
  <c r="V19" i="2"/>
  <c r="V20" i="2" s="1"/>
  <c r="W19" i="2"/>
  <c r="W20" i="2" s="1"/>
  <c r="X19" i="2"/>
  <c r="X20" i="2" s="1"/>
  <c r="Y19" i="2"/>
  <c r="Y20" i="2" s="1"/>
  <c r="Z19" i="2"/>
  <c r="Z20" i="2" s="1"/>
  <c r="AA19" i="2"/>
  <c r="AA20" i="2" s="1"/>
  <c r="AB19" i="2"/>
  <c r="AB20" i="2" s="1"/>
  <c r="AC19" i="2"/>
  <c r="AC20" i="2" s="1"/>
  <c r="AD19" i="2"/>
  <c r="AD20" i="2" s="1"/>
  <c r="AE19" i="2"/>
  <c r="AE20" i="2" s="1"/>
  <c r="AF19" i="2"/>
  <c r="AF20" i="2" s="1"/>
  <c r="AG19" i="2"/>
  <c r="AG20" i="2" s="1"/>
  <c r="AH19" i="2"/>
  <c r="AH20" i="2" s="1"/>
  <c r="AI19" i="2"/>
  <c r="AI20" i="2" s="1"/>
  <c r="AJ19" i="2"/>
  <c r="AJ20" i="2" s="1"/>
  <c r="AK19" i="2"/>
  <c r="AK20" i="2" s="1"/>
  <c r="AL19" i="2"/>
  <c r="AL20" i="2" s="1"/>
  <c r="AM19" i="2"/>
  <c r="AM20" i="2" s="1"/>
  <c r="AN19" i="2"/>
  <c r="AN20" i="2" s="1"/>
  <c r="AO19" i="2"/>
  <c r="AO20" i="2" s="1"/>
  <c r="AP19" i="2"/>
  <c r="AP20" i="2" s="1"/>
  <c r="AQ19" i="2"/>
  <c r="AQ20" i="2" s="1"/>
  <c r="AR19" i="2"/>
  <c r="AR20" i="2" s="1"/>
  <c r="AS19" i="2"/>
  <c r="AS20" i="2" s="1"/>
  <c r="AT19" i="2"/>
  <c r="AT20" i="2" s="1"/>
  <c r="AU19" i="2"/>
  <c r="AU20" i="2" s="1"/>
  <c r="AV19" i="2"/>
  <c r="AV20" i="2" s="1"/>
  <c r="AW19" i="2"/>
  <c r="AW20" i="2" s="1"/>
  <c r="AX19" i="2"/>
  <c r="AX20" i="2" s="1"/>
  <c r="AY19" i="2"/>
  <c r="AY20" i="2" s="1"/>
  <c r="AZ19" i="2"/>
  <c r="AZ20" i="2" s="1"/>
  <c r="BA19" i="2"/>
  <c r="BA20" i="2" s="1"/>
  <c r="BB19" i="2"/>
  <c r="BB20" i="2" s="1"/>
  <c r="BC19" i="2"/>
  <c r="BC20" i="2" s="1"/>
  <c r="BD19" i="2"/>
  <c r="BD20" i="2" s="1"/>
  <c r="BE19" i="2"/>
  <c r="BE20" i="2" s="1"/>
  <c r="BF19" i="2"/>
  <c r="BF20" i="2" s="1"/>
  <c r="BG19" i="2"/>
  <c r="BG20" i="2" s="1"/>
  <c r="BH19" i="2"/>
  <c r="BH20" i="2" s="1"/>
  <c r="BI19" i="2"/>
  <c r="BI20" i="2" s="1"/>
  <c r="BJ19" i="2"/>
  <c r="BK19" i="2"/>
  <c r="BK20" i="2" s="1"/>
  <c r="BL19" i="2"/>
  <c r="BL20" i="2" s="1"/>
  <c r="BM19" i="2"/>
  <c r="BM20" i="2" s="1"/>
  <c r="BN19" i="2"/>
  <c r="BN20" i="2" s="1"/>
  <c r="BO19" i="2"/>
  <c r="BO20" i="2" s="1"/>
  <c r="BP19" i="2"/>
  <c r="BP20" i="2" s="1"/>
  <c r="BQ19" i="2"/>
  <c r="BQ20" i="2" s="1"/>
  <c r="BR19" i="2"/>
  <c r="BR20" i="2" s="1"/>
  <c r="BS19" i="2"/>
  <c r="BS20" i="2" s="1"/>
  <c r="BU19" i="2"/>
  <c r="BU20" i="2" s="1"/>
  <c r="BV19" i="2"/>
  <c r="BV20" i="2" s="1"/>
  <c r="BW19" i="2"/>
  <c r="BX19" i="2"/>
  <c r="BX20" i="2" s="1"/>
  <c r="BY19" i="2"/>
  <c r="BY20" i="2" s="1"/>
  <c r="BZ19" i="2"/>
  <c r="BZ20" i="2" s="1"/>
  <c r="CA19" i="2"/>
  <c r="CA20" i="2" s="1"/>
  <c r="CB19" i="2"/>
  <c r="CB20" i="2" s="1"/>
  <c r="CC19" i="2"/>
  <c r="CC20" i="2" s="1"/>
  <c r="CD19" i="2"/>
  <c r="CE19" i="2"/>
  <c r="CE20" i="2" s="1"/>
  <c r="CF19" i="2"/>
  <c r="CF20" i="2" s="1"/>
  <c r="CG19" i="2"/>
  <c r="CG20" i="2" s="1"/>
  <c r="CH19" i="2"/>
  <c r="CH20" i="2" s="1"/>
  <c r="CI19" i="2"/>
  <c r="CI20" i="2" s="1"/>
  <c r="CJ19" i="2"/>
  <c r="CJ20" i="2" s="1"/>
  <c r="CK19" i="2"/>
  <c r="CK20" i="2" s="1"/>
  <c r="CL19" i="2"/>
  <c r="CL20" i="2" s="1"/>
  <c r="CM19" i="2"/>
  <c r="CM20" i="2" s="1"/>
  <c r="CN19" i="2"/>
  <c r="CN20" i="2" s="1"/>
  <c r="CO19" i="2"/>
  <c r="CP19" i="2"/>
  <c r="CP20" i="2" s="1"/>
  <c r="CQ19" i="2"/>
  <c r="CQ20" i="2" s="1"/>
  <c r="CR19" i="2"/>
  <c r="CS19" i="2"/>
  <c r="CT19" i="2"/>
  <c r="CT20" i="2" s="1"/>
  <c r="CU19" i="2"/>
  <c r="CU20" i="2" s="1"/>
  <c r="CV19" i="2"/>
  <c r="CV20" i="2" s="1"/>
  <c r="CW19" i="2"/>
  <c r="CW20" i="2" s="1"/>
  <c r="CX19" i="2"/>
  <c r="CX20" i="2" s="1"/>
  <c r="CY19" i="2"/>
  <c r="CZ19" i="2"/>
  <c r="CZ20" i="2" s="1"/>
  <c r="DA19" i="2"/>
  <c r="DB19" i="2"/>
  <c r="DB20" i="2" s="1"/>
  <c r="DC19" i="2"/>
  <c r="DC20" i="2" s="1"/>
  <c r="DD19" i="2"/>
  <c r="DD20" i="2" s="1"/>
  <c r="DE19" i="2"/>
  <c r="DE20" i="2" s="1"/>
  <c r="DF19" i="2"/>
  <c r="DF20" i="2" s="1"/>
  <c r="DG19" i="2"/>
  <c r="DG20" i="2" s="1"/>
  <c r="DH19" i="2"/>
  <c r="DH20" i="2" s="1"/>
  <c r="DI19" i="2"/>
  <c r="DI20" i="2" s="1"/>
  <c r="DJ19" i="2"/>
  <c r="DK19" i="2"/>
  <c r="DL19" i="2"/>
  <c r="DL20" i="2" s="1"/>
  <c r="DM19" i="2"/>
  <c r="DM20" i="2" s="1"/>
  <c r="DN19" i="2"/>
  <c r="DN20" i="2" s="1"/>
  <c r="DO19" i="2"/>
  <c r="DO20" i="2" s="1"/>
  <c r="DP19" i="2"/>
  <c r="DP20" i="2" s="1"/>
  <c r="DQ19" i="2"/>
  <c r="DQ20" i="2" s="1"/>
  <c r="DR19" i="2"/>
  <c r="DR20" i="2" s="1"/>
  <c r="C24" i="3"/>
  <c r="C25" i="3" s="1"/>
  <c r="D24" i="3"/>
  <c r="D25" i="3" s="1"/>
  <c r="E24" i="3"/>
  <c r="E25" i="3" s="1"/>
  <c r="F24" i="3"/>
  <c r="F25" i="3" s="1"/>
  <c r="G24" i="3"/>
  <c r="G25" i="3" s="1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G24" i="3"/>
  <c r="AG25" i="3" s="1"/>
  <c r="AH24" i="3"/>
  <c r="AH25" i="3" s="1"/>
  <c r="AI24" i="3"/>
  <c r="AI25" i="3" s="1"/>
  <c r="AJ24" i="3"/>
  <c r="AJ25" i="3" s="1"/>
  <c r="AK24" i="3"/>
  <c r="AK25" i="3" s="1"/>
  <c r="AL24" i="3"/>
  <c r="AL25" i="3" s="1"/>
  <c r="AM24" i="3"/>
  <c r="AM25" i="3" s="1"/>
  <c r="AN24" i="3"/>
  <c r="AN25" i="3" s="1"/>
  <c r="AO24" i="3"/>
  <c r="AO25" i="3" s="1"/>
  <c r="AP24" i="3"/>
  <c r="AP25" i="3" s="1"/>
  <c r="AQ24" i="3"/>
  <c r="AQ25" i="3" s="1"/>
  <c r="AR24" i="3"/>
  <c r="AR25" i="3" s="1"/>
  <c r="AS24" i="3"/>
  <c r="AS25" i="3" s="1"/>
  <c r="AT24" i="3"/>
  <c r="AT25" i="3" s="1"/>
  <c r="AU24" i="3"/>
  <c r="AU25" i="3" s="1"/>
  <c r="AV24" i="3"/>
  <c r="AV25" i="3" s="1"/>
  <c r="AW24" i="3"/>
  <c r="AW25" i="3" s="1"/>
  <c r="AX24" i="3"/>
  <c r="AX25" i="3" s="1"/>
  <c r="AY24" i="3"/>
  <c r="AY25" i="3" s="1"/>
  <c r="AZ24" i="3"/>
  <c r="AZ25" i="3" s="1"/>
  <c r="BA24" i="3"/>
  <c r="BA25" i="3" s="1"/>
  <c r="BB24" i="3"/>
  <c r="BB25" i="3" s="1"/>
  <c r="BC24" i="3"/>
  <c r="BC25" i="3" s="1"/>
  <c r="BD24" i="3"/>
  <c r="BD25" i="3" s="1"/>
  <c r="BE24" i="3"/>
  <c r="BE25" i="3" s="1"/>
  <c r="BF24" i="3"/>
  <c r="BF25" i="3" s="1"/>
  <c r="BG24" i="3"/>
  <c r="BG25" i="3" s="1"/>
  <c r="BH24" i="3"/>
  <c r="BH25" i="3" s="1"/>
  <c r="BI24" i="3"/>
  <c r="BI25" i="3" s="1"/>
  <c r="BJ24" i="3"/>
  <c r="BJ25" i="3" s="1"/>
  <c r="BK24" i="3"/>
  <c r="BK25" i="3" s="1"/>
  <c r="BL24" i="3"/>
  <c r="BL25" i="3" s="1"/>
  <c r="BM24" i="3"/>
  <c r="BM25" i="3" s="1"/>
  <c r="BN24" i="3"/>
  <c r="BN25" i="3" s="1"/>
  <c r="BO24" i="3"/>
  <c r="BO25" i="3" s="1"/>
  <c r="BP24" i="3"/>
  <c r="BP25" i="3" s="1"/>
  <c r="BQ24" i="3"/>
  <c r="BQ25" i="3" s="1"/>
  <c r="BR24" i="3"/>
  <c r="BR25" i="3" s="1"/>
  <c r="BS24" i="3"/>
  <c r="BS25" i="3" s="1"/>
  <c r="BT24" i="3"/>
  <c r="BT25" i="3" s="1"/>
  <c r="BU24" i="3"/>
  <c r="BU25" i="3" s="1"/>
  <c r="BV24" i="3"/>
  <c r="BV25" i="3" s="1"/>
  <c r="BW24" i="3"/>
  <c r="BW25" i="3" s="1"/>
  <c r="BX24" i="3"/>
  <c r="BX25" i="3" s="1"/>
  <c r="BY24" i="3"/>
  <c r="BY25" i="3" s="1"/>
  <c r="BZ24" i="3"/>
  <c r="BZ25" i="3" s="1"/>
  <c r="CA24" i="3"/>
  <c r="CA25" i="3" s="1"/>
  <c r="CB24" i="3"/>
  <c r="CB25" i="3" s="1"/>
  <c r="CC24" i="3"/>
  <c r="CC25" i="3" s="1"/>
  <c r="CD24" i="3"/>
  <c r="CD25" i="3" s="1"/>
  <c r="CE24" i="3"/>
  <c r="CE25" i="3" s="1"/>
  <c r="CF24" i="3"/>
  <c r="CF25" i="3" s="1"/>
  <c r="CG24" i="3"/>
  <c r="CG25" i="3" s="1"/>
  <c r="CH24" i="3"/>
  <c r="CH25" i="3" s="1"/>
  <c r="CI24" i="3"/>
  <c r="CI25" i="3" s="1"/>
  <c r="CJ24" i="3"/>
  <c r="CJ25" i="3" s="1"/>
  <c r="CK24" i="3"/>
  <c r="CK25" i="3" s="1"/>
  <c r="CL24" i="3"/>
  <c r="CL25" i="3" s="1"/>
  <c r="CM24" i="3"/>
  <c r="CM25" i="3" s="1"/>
  <c r="CN24" i="3"/>
  <c r="CN25" i="3" s="1"/>
  <c r="CO24" i="3"/>
  <c r="CO25" i="3" s="1"/>
  <c r="CP24" i="3"/>
  <c r="CP25" i="3" s="1"/>
  <c r="CQ24" i="3"/>
  <c r="CQ25" i="3" s="1"/>
  <c r="CR24" i="3"/>
  <c r="CR25" i="3" s="1"/>
  <c r="CS24" i="3"/>
  <c r="CS25" i="3" s="1"/>
  <c r="CT24" i="3"/>
  <c r="CT25" i="3" s="1"/>
  <c r="CU24" i="3"/>
  <c r="CU25" i="3" s="1"/>
  <c r="CV24" i="3"/>
  <c r="CV25" i="3" s="1"/>
  <c r="CW24" i="3"/>
  <c r="CW25" i="3" s="1"/>
  <c r="CX24" i="3"/>
  <c r="CX25" i="3" s="1"/>
  <c r="CY24" i="3"/>
  <c r="CY25" i="3" s="1"/>
  <c r="CZ24" i="3"/>
  <c r="CZ25" i="3" s="1"/>
  <c r="DA24" i="3"/>
  <c r="DA25" i="3" s="1"/>
  <c r="DB24" i="3"/>
  <c r="DB25" i="3" s="1"/>
  <c r="DC24" i="3"/>
  <c r="DC25" i="3" s="1"/>
  <c r="DD24" i="3"/>
  <c r="DD25" i="3" s="1"/>
  <c r="DE24" i="3"/>
  <c r="DE25" i="3" s="1"/>
  <c r="DF24" i="3"/>
  <c r="DF25" i="3" s="1"/>
  <c r="DG24" i="3"/>
  <c r="DG25" i="3" s="1"/>
  <c r="DH24" i="3"/>
  <c r="DH25" i="3" s="1"/>
  <c r="DI24" i="3"/>
  <c r="DI25" i="3" s="1"/>
  <c r="DJ24" i="3"/>
  <c r="DJ25" i="3" s="1"/>
  <c r="DK24" i="3"/>
  <c r="DK25" i="3" s="1"/>
  <c r="DL24" i="3"/>
  <c r="DL25" i="3" s="1"/>
  <c r="DM24" i="3"/>
  <c r="DM25" i="3" s="1"/>
  <c r="DN24" i="3"/>
  <c r="DN25" i="3" s="1"/>
  <c r="DO24" i="3"/>
  <c r="DO25" i="3" s="1"/>
  <c r="DP24" i="3"/>
  <c r="DP25" i="3" s="1"/>
  <c r="DQ24" i="3"/>
  <c r="DQ25" i="3" s="1"/>
  <c r="DR24" i="3"/>
  <c r="DR25" i="3" s="1"/>
  <c r="DS24" i="3"/>
  <c r="DS25" i="3" s="1"/>
  <c r="DT24" i="3"/>
  <c r="DT25" i="3" s="1"/>
  <c r="DU24" i="3"/>
  <c r="DU25" i="3" s="1"/>
  <c r="DV24" i="3"/>
  <c r="DV25" i="3" s="1"/>
  <c r="DW24" i="3"/>
  <c r="DW25" i="3" s="1"/>
  <c r="DX24" i="3"/>
  <c r="DX25" i="3" s="1"/>
  <c r="DY24" i="3"/>
  <c r="DY25" i="3" s="1"/>
  <c r="DZ24" i="3"/>
  <c r="DZ25" i="3" s="1"/>
  <c r="EA24" i="3"/>
  <c r="EA25" i="3" s="1"/>
  <c r="EB24" i="3"/>
  <c r="EB25" i="3" s="1"/>
  <c r="EC24" i="3"/>
  <c r="EC25" i="3" s="1"/>
  <c r="ED24" i="3"/>
  <c r="ED25" i="3" s="1"/>
  <c r="EE24" i="3"/>
  <c r="EE25" i="3" s="1"/>
  <c r="EF24" i="3"/>
  <c r="EF25" i="3" s="1"/>
  <c r="EG24" i="3"/>
  <c r="EG25" i="3" s="1"/>
  <c r="EH24" i="3"/>
  <c r="EH25" i="3" s="1"/>
  <c r="EI24" i="3"/>
  <c r="EI25" i="3" s="1"/>
  <c r="EJ24" i="3"/>
  <c r="EJ25" i="3" s="1"/>
  <c r="EK24" i="3"/>
  <c r="EK25" i="3" s="1"/>
  <c r="EL24" i="3"/>
  <c r="EL25" i="3" s="1"/>
  <c r="EM24" i="3"/>
  <c r="EM25" i="3" s="1"/>
  <c r="EN24" i="3"/>
  <c r="EN25" i="3" s="1"/>
  <c r="EO24" i="3"/>
  <c r="EO25" i="3" s="1"/>
  <c r="EP24" i="3"/>
  <c r="EP25" i="3" s="1"/>
  <c r="EQ24" i="3"/>
  <c r="EQ25" i="3" s="1"/>
  <c r="ER24" i="3"/>
  <c r="ER25" i="3" s="1"/>
  <c r="ES24" i="3"/>
  <c r="ES25" i="3" s="1"/>
  <c r="ET24" i="3"/>
  <c r="ET25" i="3" s="1"/>
  <c r="EU24" i="3"/>
  <c r="EU25" i="3" s="1"/>
  <c r="EV24" i="3"/>
  <c r="EV25" i="3" s="1"/>
  <c r="EW24" i="3"/>
  <c r="EW25" i="3" s="1"/>
  <c r="EX24" i="3"/>
  <c r="EX25" i="3" s="1"/>
  <c r="EY24" i="3"/>
  <c r="EY25" i="3" s="1"/>
  <c r="EZ24" i="3"/>
  <c r="EZ25" i="3" s="1"/>
  <c r="FA24" i="3"/>
  <c r="FA25" i="3" s="1"/>
  <c r="FB24" i="3"/>
  <c r="FB25" i="3" s="1"/>
  <c r="FC24" i="3"/>
  <c r="FC25" i="3" s="1"/>
  <c r="FD24" i="3"/>
  <c r="FD25" i="3" s="1"/>
  <c r="FE24" i="3"/>
  <c r="FE25" i="3" s="1"/>
  <c r="FF24" i="3"/>
  <c r="FF25" i="3" s="1"/>
  <c r="FG24" i="3"/>
  <c r="FG25" i="3" s="1"/>
  <c r="FH24" i="3"/>
  <c r="FH25" i="3" s="1"/>
  <c r="FI24" i="3"/>
  <c r="FI25" i="3" s="1"/>
  <c r="FJ24" i="3"/>
  <c r="FJ25" i="3" s="1"/>
  <c r="FK24" i="3"/>
  <c r="FK25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D20" i="2" l="1"/>
  <c r="BJ20" i="2"/>
  <c r="E48" i="3"/>
  <c r="D48" i="3" s="1"/>
  <c r="E47" i="3"/>
  <c r="D47" i="3" s="1"/>
  <c r="E46" i="3"/>
  <c r="D46" i="3" s="1"/>
  <c r="M42" i="3"/>
  <c r="L42" i="3" s="1"/>
  <c r="M43" i="3"/>
  <c r="L43" i="3" s="1"/>
  <c r="M44" i="3"/>
  <c r="L44" i="3" s="1"/>
  <c r="K42" i="3"/>
  <c r="J42" i="3" s="1"/>
  <c r="K43" i="3"/>
  <c r="J43" i="3" s="1"/>
  <c r="K44" i="3"/>
  <c r="J44" i="3" s="1"/>
  <c r="I42" i="3"/>
  <c r="H42" i="3" s="1"/>
  <c r="I43" i="3"/>
  <c r="H43" i="3" s="1"/>
  <c r="I44" i="3"/>
  <c r="H44" i="3" s="1"/>
  <c r="G42" i="3"/>
  <c r="F42" i="3" s="1"/>
  <c r="G43" i="3"/>
  <c r="F43" i="3" s="1"/>
  <c r="G44" i="3"/>
  <c r="E42" i="3"/>
  <c r="D42" i="3" s="1"/>
  <c r="E43" i="3"/>
  <c r="D43" i="3" s="1"/>
  <c r="E44" i="3"/>
  <c r="D44" i="3" s="1"/>
  <c r="E37" i="3"/>
  <c r="D37" i="3" s="1"/>
  <c r="E38" i="3"/>
  <c r="D38" i="3" s="1"/>
  <c r="E39" i="3"/>
  <c r="D39" i="3" s="1"/>
  <c r="I33" i="3"/>
  <c r="H33" i="3" s="1"/>
  <c r="I34" i="3"/>
  <c r="H34" i="3" s="1"/>
  <c r="I35" i="3"/>
  <c r="H35" i="3" s="1"/>
  <c r="G33" i="3"/>
  <c r="F33" i="3" s="1"/>
  <c r="G34" i="3"/>
  <c r="F34" i="3" s="1"/>
  <c r="G35" i="3"/>
  <c r="F35" i="3" s="1"/>
  <c r="E33" i="3"/>
  <c r="D33" i="3" s="1"/>
  <c r="E34" i="3"/>
  <c r="E35" i="3"/>
  <c r="D35" i="3" s="1"/>
  <c r="E28" i="3"/>
  <c r="E29" i="3"/>
  <c r="E30" i="3"/>
  <c r="D30" i="3" s="1"/>
  <c r="E43" i="2"/>
  <c r="D43" i="2" s="1"/>
  <c r="E42" i="2"/>
  <c r="D42" i="2" s="1"/>
  <c r="E41" i="2"/>
  <c r="D41" i="2" s="1"/>
  <c r="M37" i="2"/>
  <c r="L37" i="2" s="1"/>
  <c r="M38" i="2"/>
  <c r="L38" i="2" s="1"/>
  <c r="M39" i="2"/>
  <c r="L39" i="2" s="1"/>
  <c r="K37" i="2"/>
  <c r="J37" i="2" s="1"/>
  <c r="K38" i="2"/>
  <c r="J38" i="2" s="1"/>
  <c r="K39" i="2"/>
  <c r="J39" i="2" s="1"/>
  <c r="I37" i="2"/>
  <c r="H37" i="2" s="1"/>
  <c r="I38" i="2"/>
  <c r="H38" i="2" s="1"/>
  <c r="I39" i="2"/>
  <c r="H39" i="2" s="1"/>
  <c r="G37" i="2"/>
  <c r="F37" i="2" s="1"/>
  <c r="G38" i="2"/>
  <c r="F38" i="2" s="1"/>
  <c r="G39" i="2"/>
  <c r="F39" i="2" s="1"/>
  <c r="E37" i="2"/>
  <c r="D37" i="2" s="1"/>
  <c r="E38" i="2"/>
  <c r="D38" i="2" s="1"/>
  <c r="E39" i="2"/>
  <c r="E32" i="2"/>
  <c r="D32" i="2" s="1"/>
  <c r="E33" i="2"/>
  <c r="D33" i="2" s="1"/>
  <c r="E34" i="2"/>
  <c r="D34" i="2" s="1"/>
  <c r="G28" i="2"/>
  <c r="F28" i="2" s="1"/>
  <c r="G29" i="2"/>
  <c r="F29" i="2" s="1"/>
  <c r="G30" i="2"/>
  <c r="F30" i="2" s="1"/>
  <c r="E28" i="2"/>
  <c r="D28" i="2" s="1"/>
  <c r="E29" i="2"/>
  <c r="D29" i="2" s="1"/>
  <c r="E30" i="2"/>
  <c r="D30" i="2" s="1"/>
  <c r="E23" i="2"/>
  <c r="D23" i="2" s="1"/>
  <c r="E24" i="2"/>
  <c r="D24" i="2" s="1"/>
  <c r="E25" i="2"/>
  <c r="D25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9" i="3" l="1"/>
  <c r="E49" i="3"/>
  <c r="M45" i="3"/>
  <c r="L45" i="3"/>
  <c r="K45" i="3"/>
  <c r="J45" i="3"/>
  <c r="I45" i="3"/>
  <c r="H45" i="3"/>
  <c r="G45" i="3"/>
  <c r="F45" i="3"/>
  <c r="E40" i="3"/>
  <c r="D40" i="3"/>
  <c r="E45" i="3"/>
  <c r="D45" i="3"/>
  <c r="I36" i="3"/>
  <c r="H36" i="3"/>
  <c r="G36" i="3"/>
  <c r="F36" i="3"/>
  <c r="D31" i="3"/>
  <c r="E31" i="3"/>
  <c r="E36" i="3"/>
  <c r="D36" i="3"/>
  <c r="D44" i="2"/>
  <c r="M40" i="2"/>
  <c r="L40" i="2"/>
  <c r="J40" i="2"/>
  <c r="K40" i="2"/>
  <c r="G40" i="2"/>
  <c r="F40" i="2"/>
  <c r="H40" i="2"/>
  <c r="D40" i="2"/>
  <c r="E40" i="2"/>
  <c r="E35" i="2"/>
  <c r="D35" i="2"/>
  <c r="F31" i="2"/>
  <c r="G31" i="2"/>
  <c r="D26" i="2"/>
  <c r="E26" i="2"/>
  <c r="D31" i="2"/>
  <c r="E3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17" i="4" l="1"/>
  <c r="BT18" i="4" s="1"/>
  <c r="BU17" i="4"/>
  <c r="BU18" i="4" s="1"/>
  <c r="BV17" i="4"/>
  <c r="BV18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17" i="4"/>
  <c r="D18" i="4" s="1"/>
  <c r="E17" i="4"/>
  <c r="E18" i="4" s="1"/>
  <c r="F17" i="4"/>
  <c r="F18" i="4" s="1"/>
  <c r="G17" i="4"/>
  <c r="G18" i="4" s="1"/>
  <c r="H17" i="4"/>
  <c r="H18" i="4" s="1"/>
  <c r="I17" i="4"/>
  <c r="I18" i="4" s="1"/>
  <c r="J17" i="4"/>
  <c r="J18" i="4" s="1"/>
  <c r="K17" i="4"/>
  <c r="K18" i="4" s="1"/>
  <c r="L17" i="4"/>
  <c r="L18" i="4" s="1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S17" i="4"/>
  <c r="S18" i="4" s="1"/>
  <c r="T17" i="4"/>
  <c r="T18" i="4" s="1"/>
  <c r="U17" i="4"/>
  <c r="U18" i="4" s="1"/>
  <c r="V17" i="4"/>
  <c r="V18" i="4" s="1"/>
  <c r="W17" i="4"/>
  <c r="W18" i="4" s="1"/>
  <c r="X17" i="4"/>
  <c r="X18" i="4" s="1"/>
  <c r="Y17" i="4"/>
  <c r="Y18" i="4" s="1"/>
  <c r="Z17" i="4"/>
  <c r="Z18" i="4" s="1"/>
  <c r="AA17" i="4"/>
  <c r="AA18" i="4" s="1"/>
  <c r="AB17" i="4"/>
  <c r="AB18" i="4" s="1"/>
  <c r="AC17" i="4"/>
  <c r="AC18" i="4" s="1"/>
  <c r="AD17" i="4"/>
  <c r="AD18" i="4" s="1"/>
  <c r="AE17" i="4"/>
  <c r="AE18" i="4" s="1"/>
  <c r="AF17" i="4"/>
  <c r="AF18" i="4" s="1"/>
  <c r="AG17" i="4"/>
  <c r="AG18" i="4" s="1"/>
  <c r="AH17" i="4"/>
  <c r="AH18" i="4" s="1"/>
  <c r="AI17" i="4"/>
  <c r="AI18" i="4" s="1"/>
  <c r="AJ17" i="4"/>
  <c r="AJ18" i="4" s="1"/>
  <c r="AK17" i="4"/>
  <c r="AK18" i="4" s="1"/>
  <c r="AL17" i="4"/>
  <c r="AL18" i="4" s="1"/>
  <c r="AM17" i="4"/>
  <c r="AM18" i="4" s="1"/>
  <c r="AN17" i="4"/>
  <c r="AN18" i="4" s="1"/>
  <c r="AO17" i="4"/>
  <c r="AO18" i="4" s="1"/>
  <c r="AP17" i="4"/>
  <c r="AP18" i="4" s="1"/>
  <c r="AQ17" i="4"/>
  <c r="AQ18" i="4" s="1"/>
  <c r="AR17" i="4"/>
  <c r="AR18" i="4" s="1"/>
  <c r="AS17" i="4"/>
  <c r="AS18" i="4" s="1"/>
  <c r="AT17" i="4"/>
  <c r="AT18" i="4" s="1"/>
  <c r="AU17" i="4"/>
  <c r="AU18" i="4" s="1"/>
  <c r="AV17" i="4"/>
  <c r="AV18" i="4" s="1"/>
  <c r="AW17" i="4"/>
  <c r="AW18" i="4" s="1"/>
  <c r="AX17" i="4"/>
  <c r="AX18" i="4" s="1"/>
  <c r="AY17" i="4"/>
  <c r="AY18" i="4" s="1"/>
  <c r="AZ17" i="4"/>
  <c r="AZ18" i="4" s="1"/>
  <c r="BA17" i="4"/>
  <c r="BA18" i="4" s="1"/>
  <c r="BB17" i="4"/>
  <c r="BB18" i="4" s="1"/>
  <c r="BC17" i="4"/>
  <c r="BC18" i="4" s="1"/>
  <c r="BD17" i="4"/>
  <c r="BD18" i="4" s="1"/>
  <c r="BE17" i="4"/>
  <c r="BE18" i="4" s="1"/>
  <c r="BF17" i="4"/>
  <c r="BF18" i="4" s="1"/>
  <c r="BG17" i="4"/>
  <c r="BG18" i="4" s="1"/>
  <c r="BH17" i="4"/>
  <c r="BH18" i="4" s="1"/>
  <c r="BI17" i="4"/>
  <c r="BI18" i="4" s="1"/>
  <c r="BJ17" i="4"/>
  <c r="BJ18" i="4" s="1"/>
  <c r="BK17" i="4"/>
  <c r="BK18" i="4" s="1"/>
  <c r="BL17" i="4"/>
  <c r="BL18" i="4" s="1"/>
  <c r="BM17" i="4"/>
  <c r="BM18" i="4" s="1"/>
  <c r="BN17" i="4"/>
  <c r="BN18" i="4" s="1"/>
  <c r="BO17" i="4"/>
  <c r="BO18" i="4" s="1"/>
  <c r="BP17" i="4"/>
  <c r="BP18" i="4" s="1"/>
  <c r="BQ17" i="4"/>
  <c r="BQ18" i="4" s="1"/>
  <c r="BR17" i="4"/>
  <c r="BR18" i="4" s="1"/>
  <c r="BS17" i="4"/>
  <c r="BS18" i="4" s="1"/>
  <c r="BW17" i="4"/>
  <c r="BW18" i="4" s="1"/>
  <c r="BX17" i="4"/>
  <c r="BX18" i="4" s="1"/>
  <c r="BY17" i="4"/>
  <c r="BY18" i="4" s="1"/>
  <c r="BZ17" i="4"/>
  <c r="BZ18" i="4" s="1"/>
  <c r="CA17" i="4"/>
  <c r="CA18" i="4" s="1"/>
  <c r="CB17" i="4"/>
  <c r="CB18" i="4" s="1"/>
  <c r="CC17" i="4"/>
  <c r="CC18" i="4" s="1"/>
  <c r="CD17" i="4"/>
  <c r="CD18" i="4" s="1"/>
  <c r="CE17" i="4"/>
  <c r="CE18" i="4" s="1"/>
  <c r="CF17" i="4"/>
  <c r="CF18" i="4" s="1"/>
  <c r="CG17" i="4"/>
  <c r="CG18" i="4" s="1"/>
  <c r="CH17" i="4"/>
  <c r="CH18" i="4" s="1"/>
  <c r="CI17" i="4"/>
  <c r="CI18" i="4" s="1"/>
  <c r="CJ17" i="4"/>
  <c r="CJ18" i="4" s="1"/>
  <c r="CK17" i="4"/>
  <c r="CK18" i="4" s="1"/>
  <c r="CL17" i="4"/>
  <c r="CL18" i="4" s="1"/>
  <c r="CM17" i="4"/>
  <c r="CM18" i="4" s="1"/>
  <c r="CN17" i="4"/>
  <c r="CN18" i="4" s="1"/>
  <c r="CO17" i="4"/>
  <c r="CO18" i="4" s="1"/>
  <c r="CP17" i="4"/>
  <c r="CP18" i="4" s="1"/>
  <c r="CQ17" i="4"/>
  <c r="CQ18" i="4" s="1"/>
  <c r="CR17" i="4"/>
  <c r="CR18" i="4" s="1"/>
  <c r="CS17" i="4"/>
  <c r="CS18" i="4" s="1"/>
  <c r="CT17" i="4"/>
  <c r="CT18" i="4" s="1"/>
  <c r="CU17" i="4"/>
  <c r="CU18" i="4" s="1"/>
  <c r="CV17" i="4"/>
  <c r="CV18" i="4" s="1"/>
  <c r="CW17" i="4"/>
  <c r="CW18" i="4" s="1"/>
  <c r="CX17" i="4"/>
  <c r="CX18" i="4" s="1"/>
  <c r="CY17" i="4"/>
  <c r="CY18" i="4" s="1"/>
  <c r="CZ17" i="4"/>
  <c r="CZ18" i="4" s="1"/>
  <c r="DA17" i="4"/>
  <c r="DA18" i="4" s="1"/>
  <c r="DB17" i="4"/>
  <c r="DB18" i="4" s="1"/>
  <c r="DC17" i="4"/>
  <c r="DC18" i="4" s="1"/>
  <c r="DD17" i="4"/>
  <c r="DD18" i="4" s="1"/>
  <c r="DE17" i="4"/>
  <c r="DE18" i="4" s="1"/>
  <c r="DF17" i="4"/>
  <c r="DF18" i="4" s="1"/>
  <c r="DG17" i="4"/>
  <c r="DG18" i="4" s="1"/>
  <c r="DH17" i="4"/>
  <c r="DH18" i="4" s="1"/>
  <c r="DI17" i="4"/>
  <c r="DI18" i="4" s="1"/>
  <c r="DJ17" i="4"/>
  <c r="DJ18" i="4" s="1"/>
  <c r="DK17" i="4"/>
  <c r="DK18" i="4" s="1"/>
  <c r="DL17" i="4"/>
  <c r="DL18" i="4" s="1"/>
  <c r="DM17" i="4"/>
  <c r="DM18" i="4" s="1"/>
  <c r="DN17" i="4"/>
  <c r="DN18" i="4" s="1"/>
  <c r="DO17" i="4"/>
  <c r="DO18" i="4" s="1"/>
  <c r="DP17" i="4"/>
  <c r="DP18" i="4" s="1"/>
  <c r="DQ17" i="4"/>
  <c r="DQ18" i="4" s="1"/>
  <c r="DR17" i="4"/>
  <c r="DR18" i="4" s="1"/>
  <c r="DS17" i="4"/>
  <c r="DS18" i="4" s="1"/>
  <c r="DT17" i="4"/>
  <c r="DT18" i="4" s="1"/>
  <c r="DU17" i="4"/>
  <c r="DU18" i="4" s="1"/>
  <c r="DV17" i="4"/>
  <c r="DV18" i="4" s="1"/>
  <c r="DW17" i="4"/>
  <c r="DW18" i="4" s="1"/>
  <c r="DX17" i="4"/>
  <c r="DX18" i="4" s="1"/>
  <c r="DY17" i="4"/>
  <c r="DY18" i="4" s="1"/>
  <c r="DZ17" i="4"/>
  <c r="DZ18" i="4" s="1"/>
  <c r="EA17" i="4"/>
  <c r="EA18" i="4" s="1"/>
  <c r="EB17" i="4"/>
  <c r="EB18" i="4" s="1"/>
  <c r="EC17" i="4"/>
  <c r="EC18" i="4" s="1"/>
  <c r="ED17" i="4"/>
  <c r="ED18" i="4" s="1"/>
  <c r="EE17" i="4"/>
  <c r="EE18" i="4" s="1"/>
  <c r="EF17" i="4"/>
  <c r="EF18" i="4" s="1"/>
  <c r="EG17" i="4"/>
  <c r="EG18" i="4" s="1"/>
  <c r="EH17" i="4"/>
  <c r="EH18" i="4" s="1"/>
  <c r="EI17" i="4"/>
  <c r="EI18" i="4" s="1"/>
  <c r="EJ17" i="4"/>
  <c r="EJ18" i="4" s="1"/>
  <c r="EK17" i="4"/>
  <c r="EK18" i="4" s="1"/>
  <c r="EL17" i="4"/>
  <c r="EL18" i="4" s="1"/>
  <c r="EM17" i="4"/>
  <c r="EM18" i="4" s="1"/>
  <c r="EN17" i="4"/>
  <c r="EN18" i="4" s="1"/>
  <c r="EO17" i="4"/>
  <c r="EO18" i="4" s="1"/>
  <c r="EP17" i="4"/>
  <c r="EP18" i="4" s="1"/>
  <c r="EQ17" i="4"/>
  <c r="EQ18" i="4" s="1"/>
  <c r="ER17" i="4"/>
  <c r="ER18" i="4" s="1"/>
  <c r="ES17" i="4"/>
  <c r="ES18" i="4" s="1"/>
  <c r="ET17" i="4"/>
  <c r="ET18" i="4" s="1"/>
  <c r="EU17" i="4"/>
  <c r="EU18" i="4" s="1"/>
  <c r="EV17" i="4"/>
  <c r="EV18" i="4" s="1"/>
  <c r="EW17" i="4"/>
  <c r="EW18" i="4" s="1"/>
  <c r="EX17" i="4"/>
  <c r="EX18" i="4" s="1"/>
  <c r="EY17" i="4"/>
  <c r="EY18" i="4" s="1"/>
  <c r="EZ17" i="4"/>
  <c r="EZ18" i="4" s="1"/>
  <c r="FA17" i="4"/>
  <c r="FA18" i="4" s="1"/>
  <c r="FB17" i="4"/>
  <c r="FB18" i="4" s="1"/>
  <c r="FC17" i="4"/>
  <c r="FC18" i="4" s="1"/>
  <c r="FD17" i="4"/>
  <c r="FD18" i="4" s="1"/>
  <c r="FE17" i="4"/>
  <c r="FE18" i="4" s="1"/>
  <c r="FF17" i="4"/>
  <c r="FF18" i="4" s="1"/>
  <c r="FG17" i="4"/>
  <c r="FG18" i="4" s="1"/>
  <c r="FH17" i="4"/>
  <c r="FH18" i="4" s="1"/>
  <c r="FI17" i="4"/>
  <c r="FI18" i="4" s="1"/>
  <c r="FJ17" i="4"/>
  <c r="FJ18" i="4" s="1"/>
  <c r="FK17" i="4"/>
  <c r="FK18" i="4" s="1"/>
  <c r="FL17" i="4"/>
  <c r="FL18" i="4" s="1"/>
  <c r="FM17" i="4"/>
  <c r="FM18" i="4" s="1"/>
  <c r="FN17" i="4"/>
  <c r="FN18" i="4" s="1"/>
  <c r="FO17" i="4"/>
  <c r="FO18" i="4" s="1"/>
  <c r="FP17" i="4"/>
  <c r="FP18" i="4" s="1"/>
  <c r="FQ17" i="4"/>
  <c r="FQ18" i="4" s="1"/>
  <c r="FR17" i="4"/>
  <c r="FR18" i="4" s="1"/>
  <c r="FS17" i="4"/>
  <c r="FS18" i="4" s="1"/>
  <c r="FT17" i="4"/>
  <c r="FT18" i="4" s="1"/>
  <c r="FU17" i="4"/>
  <c r="FU18" i="4" s="1"/>
  <c r="FV17" i="4"/>
  <c r="FV18" i="4" s="1"/>
  <c r="FW17" i="4"/>
  <c r="FW18" i="4" s="1"/>
  <c r="FX17" i="4"/>
  <c r="FX18" i="4" s="1"/>
  <c r="FY17" i="4"/>
  <c r="FY18" i="4" s="1"/>
  <c r="FZ17" i="4"/>
  <c r="FZ18" i="4" s="1"/>
  <c r="GA17" i="4"/>
  <c r="GA18" i="4" s="1"/>
  <c r="GB17" i="4"/>
  <c r="GB18" i="4" s="1"/>
  <c r="GC17" i="4"/>
  <c r="GC18" i="4" s="1"/>
  <c r="GD17" i="4"/>
  <c r="GD18" i="4" s="1"/>
  <c r="GE17" i="4"/>
  <c r="GE18" i="4" s="1"/>
  <c r="GF17" i="4"/>
  <c r="GF18" i="4" s="1"/>
  <c r="GG17" i="4"/>
  <c r="GG18" i="4" s="1"/>
  <c r="GH17" i="4"/>
  <c r="GH18" i="4" s="1"/>
  <c r="GI17" i="4"/>
  <c r="GI18" i="4" s="1"/>
  <c r="GJ17" i="4"/>
  <c r="GJ18" i="4" s="1"/>
  <c r="GK17" i="4"/>
  <c r="GK18" i="4" s="1"/>
  <c r="GL17" i="4"/>
  <c r="GL18" i="4" s="1"/>
  <c r="GM17" i="4"/>
  <c r="GM18" i="4" s="1"/>
  <c r="GN17" i="4"/>
  <c r="GN18" i="4" s="1"/>
  <c r="GO17" i="4"/>
  <c r="GO18" i="4" s="1"/>
  <c r="GP17" i="4"/>
  <c r="GP18" i="4" s="1"/>
  <c r="GQ17" i="4"/>
  <c r="GQ18" i="4" s="1"/>
  <c r="GR17" i="4"/>
  <c r="GR18" i="4" s="1"/>
  <c r="C17" i="4"/>
  <c r="C18" i="4" s="1"/>
  <c r="E39" i="4" l="1"/>
  <c r="D39" i="4" s="1"/>
  <c r="E41" i="4"/>
  <c r="D41" i="4" s="1"/>
  <c r="E40" i="4"/>
  <c r="D40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35" i="4"/>
  <c r="L35" i="4" s="1"/>
  <c r="M36" i="4"/>
  <c r="M37" i="4"/>
  <c r="L37" i="4" s="1"/>
  <c r="K35" i="4"/>
  <c r="J35" i="4" s="1"/>
  <c r="K36" i="4"/>
  <c r="K37" i="4"/>
  <c r="J37" i="4" s="1"/>
  <c r="I35" i="4"/>
  <c r="H35" i="4" s="1"/>
  <c r="I36" i="4"/>
  <c r="H36" i="4" s="1"/>
  <c r="I37" i="4"/>
  <c r="H37" i="4" s="1"/>
  <c r="G35" i="4"/>
  <c r="F35" i="4" s="1"/>
  <c r="G36" i="4"/>
  <c r="F36" i="4" s="1"/>
  <c r="G37" i="4"/>
  <c r="F37" i="4" s="1"/>
  <c r="E35" i="4"/>
  <c r="D35" i="4" s="1"/>
  <c r="E36" i="4"/>
  <c r="D36" i="4" s="1"/>
  <c r="E37" i="4"/>
  <c r="D37" i="4" s="1"/>
  <c r="E30" i="4"/>
  <c r="D30" i="4" s="1"/>
  <c r="E31" i="4"/>
  <c r="D31" i="4" s="1"/>
  <c r="E32" i="4"/>
  <c r="D32" i="4" s="1"/>
  <c r="I26" i="4"/>
  <c r="H26" i="4" s="1"/>
  <c r="I27" i="4"/>
  <c r="H27" i="4" s="1"/>
  <c r="I28" i="4"/>
  <c r="H28" i="4" s="1"/>
  <c r="G26" i="4"/>
  <c r="F26" i="4" s="1"/>
  <c r="G27" i="4"/>
  <c r="F27" i="4" s="1"/>
  <c r="G28" i="4"/>
  <c r="F28" i="4" s="1"/>
  <c r="E26" i="4"/>
  <c r="D26" i="4" s="1"/>
  <c r="E27" i="4"/>
  <c r="D27" i="4" s="1"/>
  <c r="E28" i="4"/>
  <c r="D28" i="4" s="1"/>
  <c r="E21" i="4"/>
  <c r="D21" i="4" s="1"/>
  <c r="E22" i="4"/>
  <c r="D22" i="4" s="1"/>
  <c r="E23" i="4"/>
  <c r="D2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42" i="4"/>
  <c r="E42" i="4"/>
  <c r="L38" i="4"/>
  <c r="M38" i="4"/>
  <c r="J38" i="4"/>
  <c r="K38" i="4"/>
  <c r="H38" i="4"/>
  <c r="I38" i="4"/>
  <c r="F38" i="4"/>
  <c r="G38" i="4"/>
  <c r="D38" i="4"/>
  <c r="E38" i="4"/>
  <c r="D33" i="4"/>
  <c r="E33" i="4"/>
  <c r="H29" i="4"/>
  <c r="I29" i="4"/>
  <c r="F29" i="4"/>
  <c r="G29" i="4"/>
  <c r="D24" i="4"/>
  <c r="E24" i="4"/>
  <c r="D29" i="4"/>
  <c r="E29" i="4"/>
  <c r="E69" i="3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<sst xmlns="http://schemas.openxmlformats.org/spreadsheetml/2006/main" count="2316" uniqueCount="1403">
  <si>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</si>
  <si>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</si>
  <si>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</si>
  <si>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</si>
  <si>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</si>
  <si>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</si>
  <si>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</si>
  <si>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</si>
  <si>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</si>
  <si>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</si>
  <si>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</si>
  <si>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</si>
  <si>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</si>
  <si>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</si>
  <si>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</si>
  <si>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</si>
  <si>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</si>
  <si>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</si>
  <si>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</si>
  <si>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</si>
  <si>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</si>
  <si>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</si>
  <si>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</si>
  <si>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</si>
  <si>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</si>
  <si>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</si>
  <si>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</si>
  <si>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</si>
  <si>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</si>
  <si>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</si>
  <si>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</si>
  <si>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</si>
  <si>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</si>
  <si>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</si>
  <si>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</si>
  <si>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</si>
  <si>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</si>
  <si>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</si>
  <si>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</si>
  <si>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</si>
  <si>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</si>
  <si>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</si>
  <si>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</si>
  <si>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</si>
  <si>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</si>
  <si>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</si>
  <si>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</si>
  <si>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</si>
  <si>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</si>
  <si>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</si>
  <si>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</si>
  <si>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</si>
  <si>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</si>
  <si>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</si>
  <si>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</si>
  <si>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</si>
  <si>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</si>
  <si>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</si>
  <si>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</si>
  <si>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</si>
  <si>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</si>
  <si>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</si>
  <si>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</si>
  <si>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</si>
  <si>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</si>
  <si>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</si>
  <si>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</si>
  <si>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</si>
  <si>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</si>
  <si>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</si>
  <si>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</si>
  <si>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</si>
  <si>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</si>
  <si>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</si>
  <si>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</si>
  <si>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</si>
  <si>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</si>
  <si>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</si>
  <si>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</si>
  <si>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</si>
  <si>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</si>
  <si>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</si>
  <si>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</si>
  <si>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</si>
  <si>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</si>
  <si>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</si>
  <si>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</si>
  <si>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</si>
  <si>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</si>
  <si>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</si>
  <si>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</si>
  <si>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</si>
  <si>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</si>
  <si>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</si>
  <si>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</si>
  <si>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</si>
  <si>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</si>
  <si>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</si>
  <si>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</si>
  <si>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</si>
  <si>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</si>
  <si>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</si>
  <si>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</si>
  <si>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</si>
  <si>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</si>
  <si>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</si>
  <si>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</si>
  <si>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</si>
  <si>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</si>
  <si>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</si>
  <si>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</si>
  <si>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</si>
  <si>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</si>
  <si>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</si>
  <si>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</si>
  <si>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</si>
  <si>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</si>
  <si>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</si>
  <si>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</si>
  <si>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</si>
  <si>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</si>
  <si>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</si>
  <si>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</si>
  <si>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</si>
  <si>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</si>
  <si>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</si>
  <si>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</si>
  <si>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</si>
  <si>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</si>
  <si>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</si>
  <si>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</si>
  <si>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</si>
  <si>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</si>
  <si>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</si>
  <si>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</si>
  <si>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</si>
  <si>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</si>
  <si>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</si>
  <si>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</si>
  <si>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</si>
  <si>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</si>
  <si>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</si>
  <si>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</si>
  <si>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</si>
  <si>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</si>
  <si>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</si>
  <si>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</si>
  <si>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</si>
  <si>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</si>
  <si>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</si>
  <si>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</si>
  <si>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</si>
  <si>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</si>
  <si>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</si>
  <si>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</si>
  <si>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</si>
  <si>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</si>
  <si>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</si>
  <si>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</si>
  <si>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</si>
  <si>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</si>
  <si>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</si>
  <si>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</si>
  <si>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</si>
  <si>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</si>
  <si>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</si>
  <si>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</si>
  <si>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</si>
  <si>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</si>
  <si>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</si>
  <si>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</si>
  <si>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</si>
  <si>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</si>
  <si>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</si>
  <si>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</si>
  <si>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</si>
  <si>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</si>
  <si>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</si>
  <si>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</si>
  <si>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</si>
  <si>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</si>
  <si>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</si>
  <si>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</si>
  <si>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</si>
  <si>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</si>
  <si>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</si>
  <si>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</si>
  <si>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</si>
  <si>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</si>
  <si>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</si>
  <si>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</si>
  <si>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</si>
  <si>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</si>
  <si>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</si>
  <si>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</si>
  <si>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</si>
  <si>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</si>
  <si>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</si>
  <si>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</si>
  <si>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</si>
  <si>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</si>
  <si>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</si>
  <si>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</si>
  <si>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</si>
  <si>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</si>
  <si>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</si>
  <si>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</si>
  <si>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</si>
  <si>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</si>
  <si>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</si>
  <si>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</si>
  <si>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</si>
  <si>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</si>
  <si>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</si>
  <si>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</si>
  <si>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</si>
  <si>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</si>
  <si>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</si>
  <si>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</si>
  <si>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</si>
  <si>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</si>
  <si>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</si>
  <si>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</si>
  <si>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</si>
  <si>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</si>
  <si>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</si>
  <si>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</si>
  <si>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</si>
  <si>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</si>
  <si>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</si>
  <si>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</si>
  <si>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</si>
  <si>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</si>
  <si>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</si>
  <si>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</si>
  <si>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</si>
  <si>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</si>
  <si>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</si>
  <si>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</si>
  <si>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</si>
  <si>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</si>
  <si>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</si>
  <si>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</si>
  <si>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</si>
  <si>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</si>
  <si>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</si>
  <si>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</si>
  <si>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</si>
  <si>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</si>
  <si>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</si>
  <si>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</si>
  <si>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</si>
  <si>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</si>
  <si>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</si>
  <si>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</si>
  <si>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</si>
  <si>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</si>
  <si>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</si>
  <si>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</si>
  <si>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</si>
  <si>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</si>
  <si>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</si>
  <si>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</si>
  <si>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</si>
  <si>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</si>
  <si>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</si>
  <si>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</si>
  <si>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</si>
  <si>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</si>
  <si>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</si>
  <si>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</si>
  <si>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</si>
  <si>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</si>
  <si>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</si>
  <si>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</si>
  <si>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</si>
  <si>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</si>
  <si>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</si>
  <si>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</si>
  <si>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</si>
  <si>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</si>
  <si>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</si>
  <si>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</si>
  <si>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</si>
  <si>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</si>
  <si>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</si>
  <si>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</si>
  <si>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</si>
  <si>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</si>
  <si>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</si>
  <si>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</si>
  <si>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</si>
  <si>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</si>
  <si>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</si>
  <si>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</si>
  <si>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</si>
  <si>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</si>
  <si>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</si>
  <si>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</si>
  <si>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</si>
  <si>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</si>
  <si>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</si>
  <si>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</si>
  <si>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</si>
  <si>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</si>
  <si>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</si>
  <si>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</si>
  <si>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</si>
  <si>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</si>
  <si>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</si>
  <si>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</si>
  <si>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</si>
  <si>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</si>
  <si>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</si>
  <si>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</si>
  <si>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</si>
  <si>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</si>
  <si>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</si>
  <si>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</si>
  <si>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</si>
  <si>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</si>
  <si>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</si>
  <si>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</si>
  <si>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</si>
  <si>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</si>
  <si>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</si>
  <si>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</si>
  <si>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</si>
  <si>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</si>
  <si>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</si>
  <si>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</si>
  <si>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</si>
  <si>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</si>
  <si>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</si>
  <si>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</si>
  <si>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</si>
  <si>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</si>
  <si>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</si>
  <si>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</si>
  <si>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</si>
  <si>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</si>
  <si>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</si>
  <si>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</si>
  <si>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</si>
  <si>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</si>
  <si>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</si>
  <si>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</si>
  <si>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</si>
  <si>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</si>
  <si>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</si>
  <si>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</si>
  <si>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</si>
  <si>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</si>
  <si>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</si>
  <si>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</si>
  <si>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</si>
  <si>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</si>
  <si>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</si>
  <si>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</si>
  <si>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</si>
  <si>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</si>
  <si>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</si>
  <si>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</si>
  <si>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</si>
  <si>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</si>
  <si>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</si>
  <si>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</si>
  <si>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</si>
  <si>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</si>
  <si>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</si>
  <si>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</si>
  <si>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</si>
  <si>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</si>
  <si>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</si>
  <si>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</si>
  <si>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</si>
  <si>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</si>
  <si>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</si>
  <si>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</si>
  <si>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</si>
  <si>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</si>
  <si>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</si>
  <si>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</si>
  <si>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</si>
  <si>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</si>
  <si>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</si>
  <si>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</si>
  <si>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</si>
  <si>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</si>
  <si>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</si>
  <si>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</si>
  <si>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</si>
  <si>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</si>
  <si>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</si>
  <si>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</si>
  <si>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</si>
  <si>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</si>
  <si>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</si>
  <si>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</si>
  <si>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</si>
  <si>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</si>
  <si>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</si>
  <si>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</si>
  <si>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</si>
  <si>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</si>
  <si>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</si>
  <si>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</si>
  <si>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</si>
  <si>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</si>
  <si>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</si>
  <si>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</si>
  <si>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</si>
  <si>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</si>
  <si>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</si>
  <si>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</si>
  <si>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</si>
  <si>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</si>
  <si>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</si>
  <si>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</si>
  <si>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</si>
  <si>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</si>
  <si>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</si>
  <si>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</si>
  <si>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</si>
  <si>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</si>
  <si>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</si>
  <si>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</si>
  <si>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</si>
  <si>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</si>
  <si>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</si>
  <si>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</si>
  <si>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</si>
  <si>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</si>
  <si>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</si>
  <si>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</si>
  <si>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</si>
  <si>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</si>
  <si>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</si>
  <si>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</si>
  <si>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</si>
  <si>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</si>
  <si>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</si>
  <si>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</si>
  <si>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</si>
  <si>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</si>
  <si>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</si>
  <si>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</si>
  <si>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</si>
  <si>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</si>
  <si>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</si>
  <si>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</si>
  <si>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</si>
  <si>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</si>
  <si>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</si>
  <si>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</si>
  <si>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</si>
  <si>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</si>
  <si>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</si>
  <si>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</si>
  <si>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</si>
  <si>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</si>
  <si>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</si>
  <si>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</si>
  <si>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</si>
  <si>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</si>
  <si>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</si>
  <si>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</si>
  <si>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</si>
  <si>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</si>
  <si>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</si>
  <si>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</si>
  <si>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</si>
  <si>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</si>
  <si>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</si>
  <si>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</si>
  <si>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</si>
  <si>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</si>
  <si>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</si>
  <si>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</si>
  <si>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</si>
  <si>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</si>
  <si>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</si>
  <si>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</si>
  <si>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</si>
  <si>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</si>
  <si>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</si>
  <si>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</si>
  <si>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</si>
  <si>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</si>
  <si>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</si>
  <si>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</si>
  <si>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</si>
  <si>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</si>
  <si>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</si>
  <si>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</si>
  <si>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</si>
  <si>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</si>
  <si>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</si>
  <si>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</si>
  <si>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</si>
  <si>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</si>
  <si>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</si>
  <si>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</si>
  <si>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</si>
  <si>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</si>
  <si>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</si>
  <si>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</si>
  <si>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</si>
  <si>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</si>
  <si>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</si>
  <si>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</si>
  <si>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</si>
  <si>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</si>
  <si>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</si>
  <si>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</si>
  <si>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</si>
  <si>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</si>
  <si>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</si>
  <si>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</si>
  <si>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</si>
  <si>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</si>
  <si>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</si>
  <si>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</si>
  <si>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</si>
  <si>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</si>
  <si>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</si>
  <si>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</si>
  <si>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</si>
  <si>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</si>
  <si>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</si>
  <si>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</si>
  <si>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</si>
  <si>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</si>
  <si>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</si>
  <si>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</si>
  <si>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</si>
  <si>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</si>
  <si>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</si>
  <si>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</si>
  <si>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</si>
  <si>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</si>
  <si>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</si>
  <si>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</si>
  <si>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</si>
  <si>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</si>
  <si>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</si>
  <si>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</si>
  <si>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</si>
  <si>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</si>
  <si>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</si>
  <si>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</si>
  <si>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</si>
  <si>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</si>
  <si>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</si>
  <si>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</si>
  <si>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</si>
  <si>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</si>
  <si>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</si>
  <si>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</si>
  <si>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</si>
  <si>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</si>
  <si>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</si>
  <si>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</si>
  <si>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</si>
  <si>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</si>
  <si>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</si>
  <si>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</si>
  <si>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</si>
  <si>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</si>
  <si>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</si>
  <si>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</si>
  <si>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</si>
  <si>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</si>
  <si>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</si>
  <si>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</si>
  <si>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</si>
  <si>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</si>
  <si>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</si>
  <si>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</si>
  <si>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</si>
  <si>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</si>
  <si>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</si>
  <si>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</si>
  <si>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</si>
  <si>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</si>
  <si>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</si>
  <si>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</si>
  <si>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</si>
  <si>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</si>
  <si>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</si>
  <si>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</si>
  <si>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</si>
  <si>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</si>
  <si>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</si>
  <si>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</si>
  <si>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</si>
  <si>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</si>
  <si>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</si>
  <si>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</si>
  <si>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</si>
  <si>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</si>
  <si>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</si>
  <si>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</si>
  <si>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</si>
  <si>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</si>
  <si>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</si>
  <si>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</si>
  <si>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</si>
  <si>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</si>
  <si>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</si>
  <si>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</si>
  <si>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</si>
  <si>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</si>
  <si>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</si>
  <si>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</si>
  <si>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</si>
  <si>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</si>
  <si>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</si>
  <si>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</si>
  <si>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</si>
  <si>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</si>
  <si>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</si>
  <si>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</si>
  <si>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</si>
  <si>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</si>
  <si>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</si>
  <si>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</si>
  <si>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</si>
  <si>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</si>
  <si>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</si>
  <si>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</si>
  <si>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</si>
  <si>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</si>
  <si>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</si>
  <si>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</si>
  <si>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</si>
  <si>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</si>
  <si>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</si>
  <si>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</si>
  <si>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</si>
  <si>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</si>
  <si>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</si>
  <si>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</si>
  <si>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</si>
  <si>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</si>
  <si>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</si>
  <si>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</si>
  <si>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</si>
  <si>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</si>
  <si>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</si>
  <si>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</si>
  <si>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</si>
  <si>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</si>
  <si>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</si>
  <si>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</si>
  <si>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</si>
  <si>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</si>
  <si>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</si>
  <si>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</si>
  <si>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</si>
  <si>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</si>
  <si>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</si>
  <si>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</si>
  <si>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</si>
  <si>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</si>
  <si>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</si>
  <si>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</si>
  <si>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</si>
  <si>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</si>
  <si>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</si>
  <si>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</si>
  <si>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</si>
  <si>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</si>
  <si>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</si>
  <si>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</si>
  <si>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</si>
  <si>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</si>
  <si>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</si>
  <si>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</si>
  <si>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</si>
  <si>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</si>
  <si>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</si>
  <si>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</si>
  <si>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</si>
  <si>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</si>
  <si>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</si>
  <si>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</si>
  <si>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</si>
  <si>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</si>
  <si>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</si>
  <si>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</si>
  <si>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</si>
  <si>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</si>
  <si>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</si>
  <si>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</si>
  <si>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</si>
  <si>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</si>
  <si>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</si>
  <si>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</si>
  <si>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</si>
  <si>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</si>
  <si>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</si>
  <si>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</si>
  <si>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</si>
  <si>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</si>
  <si>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</si>
  <si>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</si>
  <si>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</si>
  <si>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</si>
  <si>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</si>
  <si>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</si>
  <si>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</si>
  <si>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</si>
  <si>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</si>
  <si>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</si>
  <si>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</si>
  <si>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</si>
  <si>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</si>
  <si>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</si>
  <si>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</si>
  <si>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</si>
  <si>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</si>
  <si>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</si>
  <si>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</si>
  <si>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</si>
  <si>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</si>
  <si>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</si>
  <si>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</si>
  <si>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</si>
  <si>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</si>
  <si>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</si>
  <si>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</si>
  <si>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</si>
  <si>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</si>
  <si>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</si>
  <si>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</si>
  <si>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</si>
  <si>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</si>
  <si>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</si>
  <si>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</si>
  <si>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</si>
  <si>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</si>
  <si>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</si>
  <si>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</si>
  <si>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</si>
  <si>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</si>
  <si>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</si>
  <si>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</si>
  <si>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</si>
  <si>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</si>
  <si>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</si>
  <si>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</si>
  <si>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</si>
  <si>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</si>
  <si>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</si>
  <si>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</si>
  <si>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</si>
  <si>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</si>
  <si>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</si>
  <si>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</si>
  <si>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</si>
  <si>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</si>
  <si>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</si>
  <si>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</si>
  <si>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</si>
  <si>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</si>
  <si>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</si>
  <si>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</si>
  <si>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</si>
  <si>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</si>
  <si>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</si>
  <si>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</si>
  <si>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</si>
  <si>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</si>
  <si>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</si>
  <si>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</si>
  <si>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</si>
  <si>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</si>
  <si>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</si>
  <si>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</si>
  <si>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</si>
  <si>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</si>
  <si>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</si>
  <si>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</si>
  <si>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</si>
  <si>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</si>
  <si>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</si>
  <si>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</si>
  <si>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</si>
  <si>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</si>
  <si>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</si>
  <si>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</si>
  <si>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</si>
  <si>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</si>
  <si>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</si>
  <si>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</si>
  <si>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</si>
  <si>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</si>
  <si>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</si>
  <si>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</si>
  <si>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</si>
  <si>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</si>
  <si>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</si>
  <si>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</si>
  <si>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</si>
  <si>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</si>
  <si>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</si>
  <si>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</si>
  <si>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</si>
  <si>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</si>
  <si>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</si>
  <si>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</si>
  <si>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</si>
  <si>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</si>
  <si>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</si>
  <si>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</si>
  <si>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</si>
  <si>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</si>
  <si>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</si>
  <si>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</si>
  <si>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</si>
  <si>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</si>
  <si>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</si>
  <si>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</si>
  <si>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</si>
  <si>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</si>
  <si>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</si>
  <si>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</si>
  <si>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</si>
  <si>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</si>
  <si>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</si>
  <si>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</si>
  <si>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</si>
  <si>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</si>
  <si>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</si>
  <si>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</si>
  <si>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</si>
  <si>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</si>
  <si>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</si>
  <si>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</si>
  <si>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</si>
  <si>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</si>
  <si>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</si>
  <si>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</si>
  <si>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</si>
  <si>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</si>
  <si>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</si>
  <si>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</si>
  <si>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</si>
  <si>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</si>
  <si>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</si>
  <si>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</si>
  <si>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</si>
  <si>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</si>
  <si>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</si>
  <si>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</si>
  <si>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</si>
  <si>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</si>
  <si>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</si>
  <si>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</si>
  <si>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</si>
  <si>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</si>
  <si>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</si>
  <si>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</si>
  <si>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</si>
  <si>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</si>
  <si>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</si>
  <si>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</si>
  <si>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</si>
  <si>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</si>
  <si>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</si>
  <si>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</si>
  <si>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</si>
  <si>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</si>
  <si>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</si>
  <si>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</si>
  <si>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</si>
  <si>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</si>
  <si>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</si>
  <si>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</si>
  <si>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</si>
  <si>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</si>
  <si>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</si>
  <si>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</si>
  <si>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</si>
  <si>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</si>
  <si>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</si>
  <si>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</si>
  <si>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</si>
  <si>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</si>
  <si>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</si>
  <si>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</si>
  <si>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</si>
  <si>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</si>
  <si>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</si>
  <si>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</si>
  <si>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</si>
  <si>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</si>
  <si>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</si>
  <si>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</si>
  <si>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</si>
  <si>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</si>
  <si>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</si>
  <si>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</si>
  <si>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</si>
  <si>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</si>
  <si>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</si>
  <si>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</si>
  <si>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</si>
  <si>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</si>
  <si>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</si>
  <si>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</si>
  <si>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</si>
  <si>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</si>
  <si>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</si>
  <si>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</si>
  <si>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</si>
  <si>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</si>
  <si>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</si>
  <si>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</si>
  <si>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</si>
  <si>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</si>
  <si>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</si>
  <si>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</si>
  <si>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</si>
  <si>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</si>
  <si>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</si>
  <si>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</si>
  <si>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</si>
  <si>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</si>
  <si>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</si>
  <si>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</si>
  <si>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</si>
  <si>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</si>
  <si>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</si>
  <si>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</si>
  <si>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</si>
  <si>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</si>
  <si>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</si>
  <si>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</si>
  <si>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</si>
  <si>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</si>
  <si>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</si>
  <si>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</si>
  <si>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</si>
  <si>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</si>
  <si>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</si>
  <si>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</si>
  <si>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</si>
  <si>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</si>
  <si>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</si>
  <si>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</si>
  <si>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</si>
  <si>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</si>
  <si>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</si>
  <si>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</si>
  <si>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</si>
  <si>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</si>
  <si>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</si>
  <si>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</si>
  <si>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</si>
  <si>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</si>
  <si>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</si>
  <si>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</si>
  <si>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</si>
  <si>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</si>
  <si>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</si>
  <si>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</si>
  <si>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</si>
  <si>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</si>
  <si>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</si>
  <si>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</si>
  <si>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</si>
  <si>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</si>
  <si>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</si>
  <si>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</si>
  <si>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</si>
  <si>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</si>
  <si>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</si>
  <si>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</si>
  <si>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</si>
  <si>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</si>
  <si>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</si>
  <si>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</si>
  <si>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</si>
  <si>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</si>
  <si>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</si>
  <si>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</si>
  <si>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</si>
  <si>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</si>
  <si>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</si>
  <si>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</si>
  <si>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</si>
  <si>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</si>
  <si>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</si>
  <si>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</si>
  <si>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</si>
  <si>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</si>
  <si>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</si>
  <si>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</si>
  <si>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</si>
  <si>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</si>
  <si>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</si>
  <si>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</si>
  <si>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</si>
  <si>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</si>
  <si>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</si>
  <si>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</si>
  <si>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</si>
  <si>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</si>
  <si>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</si>
  <si>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</si>
  <si>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</si>
  <si>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</si>
  <si>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</si>
  <si>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</si>
  <si>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</si>
  <si>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</si>
  <si>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</si>
  <si>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</si>
  <si>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</si>
  <si>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</si>
  <si>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</si>
  <si>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</si>
  <si>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</si>
  <si>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</si>
  <si>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</si>
  <si>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</si>
  <si>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</si>
  <si>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</si>
  <si>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</si>
  <si>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</si>
  <si>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</si>
  <si>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</si>
  <si>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</si>
  <si>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</si>
  <si>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</si>
  <si>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</si>
  <si>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</si>
  <si>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</si>
  <si>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</si>
  <si>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</si>
  <si>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</si>
  <si>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</si>
  <si>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</si>
  <si>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</si>
  <si>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</si>
  <si>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</si>
  <si>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</si>
  <si>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</si>
  <si>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</si>
  <si>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</si>
  <si>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</si>
  <si>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</si>
  <si>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</si>
  <si>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</si>
  <si>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</si>
  <si>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</si>
  <si>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</si>
  <si>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</si>
  <si>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</si>
  <si>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</si>
  <si>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</si>
  <si>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</si>
  <si>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</si>
  <si>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</si>
  <si>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</si>
  <si>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</si>
  <si>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</si>
  <si>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</si>
  <si>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</si>
  <si>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</si>
  <si>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</si>
  <si>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</si>
  <si>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</si>
  <si>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</si>
  <si>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</si>
  <si>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</si>
  <si>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</si>
  <si>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</si>
  <si>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</si>
  <si>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</si>
  <si>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</si>
  <si>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</si>
  <si>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</si>
  <si>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</si>
  <si>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</si>
  <si>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</si>
  <si>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</si>
  <si>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</si>
  <si>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</si>
  <si>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</si>
  <si>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</si>
  <si>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</si>
  <si>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</si>
  <si>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</si>
  <si>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</si>
  <si>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</si>
  <si>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</si>
  <si>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</si>
  <si>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</si>
  <si>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</si>
  <si>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</si>
  <si>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</si>
  <si>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</si>
  <si>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</si>
  <si>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</si>
  <si>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</si>
  <si>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</si>
  <si>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</si>
  <si>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</si>
  <si>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</si>
  <si>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</si>
  <si>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</si>
  <si>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</si>
  <si>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</si>
  <si>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</si>
  <si>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</si>
  <si>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</si>
  <si>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</si>
  <si>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</si>
  <si>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</si>
  <si>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</si>
  <si>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</si>
  <si>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</si>
  <si>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</si>
  <si>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</si>
  <si>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</si>
  <si>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</si>
  <si>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</si>
  <si>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</si>
  <si>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</si>
  <si>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</si>
  <si>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</si>
  <si>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</si>
  <si>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</si>
  <si>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</si>
  <si>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</si>
  <si>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</si>
  <si>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</si>
  <si>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</si>
  <si>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</si>
  <si>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</si>
  <si>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</si>
  <si>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</si>
  <si>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</si>
  <si>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</si>
  <si>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</si>
  <si>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</si>
  <si>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</si>
  <si>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</si>
  <si>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</si>
  <si>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</si>
  <si>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</si>
  <si>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</si>
  <si>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</si>
  <si>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</si>
  <si>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</si>
  <si>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</si>
  <si>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</si>
  <si>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</si>
  <si>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</si>
  <si>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</si>
  <si>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</si>
  <si>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</si>
  <si>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</si>
  <si>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</si>
  <si>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</si>
  <si>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</si>
  <si>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</si>
  <si>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</si>
  <si>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</si>
  <si>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</si>
  <si>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</si>
  <si>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</si>
  <si>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</si>
  <si>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</si>
  <si>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</si>
  <si>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</si>
  <si>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</si>
  <si>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</si>
  <si>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</si>
  <si>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</si>
  <si>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</si>
  <si>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</si>
  <si>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</si>
  <si>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</si>
  <si>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</si>
  <si>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</si>
  <si>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</si>
  <si>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</si>
  <si>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</si>
  <si>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</si>
  <si>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</si>
  <si>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</si>
  <si>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</si>
  <si>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</si>
  <si>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</si>
  <si>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</si>
  <si>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</si>
  <si>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</si>
  <si>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</si>
  <si>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</si>
  <si>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</si>
  <si>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</si>
  <si>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</si>
  <si>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</si>
  <si>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</si>
  <si>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</si>
  <si>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</si>
  <si>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</si>
  <si>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</si>
  <si>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</si>
  <si>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</si>
  <si>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</si>
  <si>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</si>
  <si>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</si>
  <si>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</si>
  <si>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</si>
  <si>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</si>
  <si>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</si>
  <si>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</si>
  <si>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</si>
  <si>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</si>
  <si>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</si>
  <si>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</si>
  <si>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</si>
  <si>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</si>
  <si>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</si>
  <si>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</si>
  <si>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</si>
  <si>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</si>
  <si>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</si>
  <si>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</si>
  <si>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</si>
  <si>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</si>
  <si>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</si>
  <si>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</si>
  <si>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</si>
  <si>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</si>
  <si>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</si>
  <si>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</si>
  <si>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</si>
  <si>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</si>
  <si>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</si>
  <si>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</si>
  <si>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</si>
  <si>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</si>
  <si>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</si>
  <si>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</si>
  <si>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</si>
  <si>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</si>
  <si>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</si>
  <si>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</si>
  <si>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</si>
  <si>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</si>
  <si>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</si>
  <si>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</si>
  <si>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</si>
  <si>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</si>
  <si>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</si>
  <si>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</si>
  <si>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</si>
  <si>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</si>
  <si>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</si>
  <si>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</si>
  <si>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</si>
  <si>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</si>
  <si>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</si>
  <si>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</si>
  <si>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</si>
  <si>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</si>
  <si>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</si>
  <si>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</si>
  <si>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</si>
  <si>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</si>
  <si>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</si>
  <si>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</si>
  <si>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</si>
  <si>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</si>
  <si>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</si>
  <si>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</si>
  <si>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</si>
  <si>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</si>
  <si>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</si>
  <si>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</si>
  <si>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</si>
  <si>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</si>
  <si>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</si>
  <si>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</si>
  <si>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</si>
  <si>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</si>
  <si>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</si>
  <si>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</si>
  <si>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</si>
  <si>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</si>
  <si>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</si>
  <si>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</si>
  <si>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</si>
  <si>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</si>
  <si>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</si>
  <si>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</si>
  <si>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</si>
  <si>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</si>
  <si>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</si>
  <si>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</si>
  <si>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</si>
  <si>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</si>
  <si>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</si>
  <si>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</si>
  <si>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</si>
  <si>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</si>
  <si>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</si>
  <si>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</si>
  <si>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</si>
  <si>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</si>
  <si>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</si>
  <si>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</si>
  <si>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</si>
  <si>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</si>
  <si>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</si>
  <si>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</si>
  <si>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</si>
  <si>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</si>
  <si>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</si>
  <si>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</si>
  <si>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</si>
  <si>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</si>
  <si>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</si>
  <si>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</si>
  <si>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</si>
  <si>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</si>
  <si>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</si>
  <si>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</si>
  <si>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</si>
  <si>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</si>
  <si>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</si>
  <si>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</si>
  <si>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</si>
  <si>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</si>
  <si>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</si>
  <si>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</si>
  <si>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</si>
  <si>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</si>
  <si>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</si>
  <si>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</si>
  <si>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</si>
  <si>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</si>
  <si>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</si>
  <si>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</si>
  <si>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</si>
  <si>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</si>
  <si>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</si>
  <si>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</si>
  <si>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</si>
  <si>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</si>
  <si>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</si>
  <si>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</si>
  <si>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</si>
  <si>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</si>
  <si>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</si>
  <si>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</si>
  <si>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</si>
  <si>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</si>
  <si>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</si>
  <si>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</si>
  <si>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</si>
  <si>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</si>
  <si>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</si>
  <si>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</si>
  <si>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</si>
  <si>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</si>
  <si>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</si>
  <si>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</si>
  <si>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</si>
  <si>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</si>
  <si>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</si>
  <si>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</si>
  <si>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</si>
  <si>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</si>
  <si>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</si>
  <si>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</si>
  <si>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Жаксылык Шаттық</t>
  </si>
  <si>
    <t>Тұғамбай Арай</t>
  </si>
  <si>
    <t>Нағашыбай Хадиджа</t>
  </si>
  <si>
    <t>Айтпай Арлан</t>
  </si>
  <si>
    <t>Булатов Ибраш</t>
  </si>
  <si>
    <t>Кенжебеков Мирас</t>
  </si>
  <si>
    <t>Нағашыбай Осман</t>
  </si>
  <si>
    <t>Савостиков Мирон</t>
  </si>
  <si>
    <t>Уразалин Самрат</t>
  </si>
  <si>
    <t>Маратұлы Ислам</t>
  </si>
  <si>
    <t>МаханбетоваСсезім</t>
  </si>
  <si>
    <t>Молдағали Ахмад</t>
  </si>
  <si>
    <t>Тұғамбай Абай</t>
  </si>
  <si>
    <t xml:space="preserve">                                  Оқу жылы: ____2024-2025ж________                              Топ: _Балдырған____________                Өткізу кезеңі:_Қыркүйек_______________           Өткізу мерзімі:___Бастапқы___________</t>
  </si>
  <si>
    <t>Бастапқы</t>
  </si>
  <si>
    <t>УРАЗОВ РАМАЗАН</t>
  </si>
  <si>
    <t xml:space="preserve">                                  Оқу жылы: _2024-2025ж___________                              Топ: Балдырған_____________                 Өткізу кезеңі: Қыркүйек__________________        Өткізу мерзімі:_Бастапкы_____________</t>
  </si>
  <si>
    <t>Туракбаев  Ерадиль</t>
  </si>
  <si>
    <t xml:space="preserve">                                  Оқу жылы: _2024-2025ж___________                              Топ: Балдырған_____________                Өткізу кезеңі:Қыркүйек  _______________       Өткізу мерзімі:_Бастапқы_____________</t>
  </si>
  <si>
    <t>Аскарқызы Ясина</t>
  </si>
  <si>
    <t>Есенаман Омар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</si>
</sst>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5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1377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844</v>
      </c>
      <c r="D11" s="75"/>
      <c r="E11" s="75"/>
      <c r="F11" s="75"/>
      <c r="G11" s="75"/>
      <c r="H11" s="75"/>
      <c r="I11" s="75"/>
      <c r="J11" s="75"/>
      <c r="K11" s="75"/>
      <c r="L11" s="75" t="s">
        <v>847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844</v>
      </c>
      <c r="Y11" s="75"/>
      <c r="Z11" s="75"/>
      <c r="AA11" s="75"/>
      <c r="AB11" s="75"/>
      <c r="AC11" s="75"/>
      <c r="AD11" s="75"/>
      <c r="AE11" s="75"/>
      <c r="AF11" s="75"/>
      <c r="AG11" s="75" t="s">
        <v>847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844</v>
      </c>
      <c r="AT11" s="84"/>
      <c r="AU11" s="84"/>
      <c r="AV11" s="84"/>
      <c r="AW11" s="84"/>
      <c r="AX11" s="84"/>
      <c r="AY11" s="84" t="s">
        <v>847</v>
      </c>
      <c r="AZ11" s="84"/>
      <c r="BA11" s="84"/>
      <c r="BB11" s="84"/>
      <c r="BC11" s="84"/>
      <c r="BD11" s="84"/>
      <c r="BE11" s="84"/>
      <c r="BF11" s="84"/>
      <c r="BG11" s="84"/>
      <c r="BH11" s="84" t="s">
        <v>844</v>
      </c>
      <c r="BI11" s="84"/>
      <c r="BJ11" s="84"/>
      <c r="BK11" s="84"/>
      <c r="BL11" s="84"/>
      <c r="BM11" s="84"/>
      <c r="BN11" s="84" t="s">
        <v>847</v>
      </c>
      <c r="BO11" s="84"/>
      <c r="BP11" s="84"/>
      <c r="BQ11" s="84"/>
      <c r="BR11" s="84"/>
      <c r="BS11" s="84"/>
      <c r="BT11" s="84"/>
      <c r="BU11" s="84"/>
      <c r="BV11" s="84"/>
      <c r="BW11" s="84" t="s">
        <v>844</v>
      </c>
      <c r="BX11" s="84"/>
      <c r="BY11" s="84"/>
      <c r="BZ11" s="84"/>
      <c r="CA11" s="84"/>
      <c r="CB11" s="84"/>
      <c r="CC11" s="84" t="s">
        <v>847</v>
      </c>
      <c r="CD11" s="84"/>
      <c r="CE11" s="84"/>
      <c r="CF11" s="84"/>
      <c r="CG11" s="84"/>
      <c r="CH11" s="84"/>
      <c r="CI11" s="84" t="s">
        <v>844</v>
      </c>
      <c r="CJ11" s="84"/>
      <c r="CK11" s="84"/>
      <c r="CL11" s="84"/>
      <c r="CM11" s="84"/>
      <c r="CN11" s="84"/>
      <c r="CO11" s="84"/>
      <c r="CP11" s="84"/>
      <c r="CQ11" s="84"/>
      <c r="CR11" s="84" t="s">
        <v>847</v>
      </c>
      <c r="CS11" s="84"/>
      <c r="CT11" s="84"/>
      <c r="CU11" s="84"/>
      <c r="CV11" s="84"/>
      <c r="CW11" s="84"/>
      <c r="CX11" s="84"/>
      <c r="CY11" s="84"/>
      <c r="CZ11" s="84"/>
      <c r="DA11" s="84" t="s">
        <v>844</v>
      </c>
      <c r="DB11" s="84"/>
      <c r="DC11" s="84"/>
      <c r="DD11" s="84"/>
      <c r="DE11" s="84"/>
      <c r="DF11" s="84"/>
      <c r="DG11" s="84" t="s">
        <v>847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841</v>
      </c>
      <c r="D13" s="63"/>
      <c r="E13" s="63"/>
      <c r="F13" s="63" t="s">
        <v>1336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848</v>
      </c>
      <c r="Y13" s="63"/>
      <c r="Z13" s="63"/>
      <c r="AA13" s="63" t="s">
        <v>850</v>
      </c>
      <c r="AB13" s="63"/>
      <c r="AC13" s="63"/>
      <c r="AD13" s="63" t="s">
        <v>852</v>
      </c>
      <c r="AE13" s="63"/>
      <c r="AF13" s="63"/>
      <c r="AG13" s="63" t="s">
        <v>854</v>
      </c>
      <c r="AH13" s="63"/>
      <c r="AI13" s="63"/>
      <c r="AJ13" s="63" t="s">
        <v>856</v>
      </c>
      <c r="AK13" s="63"/>
      <c r="AL13" s="63"/>
      <c r="AM13" s="63" t="s">
        <v>860</v>
      </c>
      <c r="AN13" s="63"/>
      <c r="AO13" s="63"/>
      <c r="AP13" s="63" t="s">
        <v>861</v>
      </c>
      <c r="AQ13" s="63"/>
      <c r="AR13" s="63"/>
      <c r="AS13" s="63" t="s">
        <v>863</v>
      </c>
      <c r="AT13" s="63"/>
      <c r="AU13" s="63"/>
      <c r="AV13" s="63" t="s">
        <v>864</v>
      </c>
      <c r="AW13" s="63"/>
      <c r="AX13" s="63"/>
      <c r="AY13" s="63" t="s">
        <v>867</v>
      </c>
      <c r="AZ13" s="63"/>
      <c r="BA13" s="63"/>
      <c r="BB13" s="63" t="s">
        <v>868</v>
      </c>
      <c r="BC13" s="63"/>
      <c r="BD13" s="63"/>
      <c r="BE13" s="63" t="s">
        <v>871</v>
      </c>
      <c r="BF13" s="63"/>
      <c r="BG13" s="63"/>
      <c r="BH13" s="63" t="s">
        <v>872</v>
      </c>
      <c r="BI13" s="63"/>
      <c r="BJ13" s="63"/>
      <c r="BK13" s="63" t="s">
        <v>876</v>
      </c>
      <c r="BL13" s="63"/>
      <c r="BM13" s="63"/>
      <c r="BN13" s="63" t="s">
        <v>875</v>
      </c>
      <c r="BO13" s="63"/>
      <c r="BP13" s="63"/>
      <c r="BQ13" s="63" t="s">
        <v>877</v>
      </c>
      <c r="BR13" s="63"/>
      <c r="BS13" s="63"/>
      <c r="BT13" s="63" t="s">
        <v>878</v>
      </c>
      <c r="BU13" s="63"/>
      <c r="BV13" s="63"/>
      <c r="BW13" s="63" t="s">
        <v>880</v>
      </c>
      <c r="BX13" s="63"/>
      <c r="BY13" s="63"/>
      <c r="BZ13" s="63" t="s">
        <v>882</v>
      </c>
      <c r="CA13" s="63"/>
      <c r="CB13" s="63"/>
      <c r="CC13" s="63" t="s">
        <v>883</v>
      </c>
      <c r="CD13" s="63"/>
      <c r="CE13" s="63"/>
      <c r="CF13" s="63" t="s">
        <v>884</v>
      </c>
      <c r="CG13" s="63"/>
      <c r="CH13" s="63"/>
      <c r="CI13" s="63" t="s">
        <v>886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887</v>
      </c>
      <c r="CS13" s="63"/>
      <c r="CT13" s="63"/>
      <c r="CU13" s="63" t="s">
        <v>133</v>
      </c>
      <c r="CV13" s="63"/>
      <c r="CW13" s="63"/>
      <c r="CX13" s="63" t="s">
        <v>888</v>
      </c>
      <c r="CY13" s="63"/>
      <c r="CZ13" s="63"/>
      <c r="DA13" s="63" t="s">
        <v>889</v>
      </c>
      <c r="DB13" s="63"/>
      <c r="DC13" s="63"/>
      <c r="DD13" s="63" t="s">
        <v>893</v>
      </c>
      <c r="DE13" s="63"/>
      <c r="DF13" s="63"/>
      <c r="DG13" s="63" t="s">
        <v>895</v>
      </c>
      <c r="DH13" s="63"/>
      <c r="DI13" s="63"/>
      <c r="DJ13" s="63" t="s">
        <v>897</v>
      </c>
      <c r="DK13" s="63"/>
      <c r="DL13" s="63"/>
      <c r="DM13" s="63" t="s">
        <v>899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837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opLeftCell="A21" workbookViewId="0">
      <selection activeCell="A22" sqref="A22:M4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 t="s">
        <v>1396</v>
      </c>
      <c r="P2" s="7"/>
      <c r="Q2" s="7"/>
      <c r="R2" s="7"/>
      <c r="S2" s="7"/>
      <c r="T2" s="7"/>
      <c r="U2" s="7"/>
      <c r="V2" s="7"/>
      <c r="DP2" s="79" t="s">
        <v>1377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902</v>
      </c>
      <c r="D13" s="63"/>
      <c r="E13" s="63"/>
      <c r="F13" s="63" t="s">
        <v>906</v>
      </c>
      <c r="G13" s="63"/>
      <c r="H13" s="63"/>
      <c r="I13" s="63" t="s">
        <v>907</v>
      </c>
      <c r="J13" s="63"/>
      <c r="K13" s="63"/>
      <c r="L13" s="63" t="s">
        <v>908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910</v>
      </c>
      <c r="V13" s="63"/>
      <c r="W13" s="63"/>
      <c r="X13" s="63" t="s">
        <v>911</v>
      </c>
      <c r="Y13" s="63"/>
      <c r="Z13" s="63"/>
      <c r="AA13" s="63" t="s">
        <v>912</v>
      </c>
      <c r="AB13" s="63"/>
      <c r="AC13" s="63"/>
      <c r="AD13" s="63" t="s">
        <v>914</v>
      </c>
      <c r="AE13" s="63"/>
      <c r="AF13" s="63"/>
      <c r="AG13" s="63" t="s">
        <v>916</v>
      </c>
      <c r="AH13" s="63"/>
      <c r="AI13" s="63"/>
      <c r="AJ13" s="63" t="s">
        <v>1322</v>
      </c>
      <c r="AK13" s="63"/>
      <c r="AL13" s="63"/>
      <c r="AM13" s="63" t="s">
        <v>921</v>
      </c>
      <c r="AN13" s="63"/>
      <c r="AO13" s="63"/>
      <c r="AP13" s="63" t="s">
        <v>922</v>
      </c>
      <c r="AQ13" s="63"/>
      <c r="AR13" s="63"/>
      <c r="AS13" s="63" t="s">
        <v>923</v>
      </c>
      <c r="AT13" s="63"/>
      <c r="AU13" s="63"/>
      <c r="AV13" s="63" t="s">
        <v>924</v>
      </c>
      <c r="AW13" s="63"/>
      <c r="AX13" s="63"/>
      <c r="AY13" s="63" t="s">
        <v>926</v>
      </c>
      <c r="AZ13" s="63"/>
      <c r="BA13" s="63"/>
      <c r="BB13" s="63" t="s">
        <v>927</v>
      </c>
      <c r="BC13" s="63"/>
      <c r="BD13" s="63"/>
      <c r="BE13" s="63" t="s">
        <v>928</v>
      </c>
      <c r="BF13" s="63"/>
      <c r="BG13" s="63"/>
      <c r="BH13" s="63" t="s">
        <v>929</v>
      </c>
      <c r="BI13" s="63"/>
      <c r="BJ13" s="63"/>
      <c r="BK13" s="63" t="s">
        <v>930</v>
      </c>
      <c r="BL13" s="63"/>
      <c r="BM13" s="63"/>
      <c r="BN13" s="63" t="s">
        <v>932</v>
      </c>
      <c r="BO13" s="63"/>
      <c r="BP13" s="63"/>
      <c r="BQ13" s="63" t="s">
        <v>933</v>
      </c>
      <c r="BR13" s="63"/>
      <c r="BS13" s="63"/>
      <c r="BT13" s="63" t="s">
        <v>935</v>
      </c>
      <c r="BU13" s="63"/>
      <c r="BV13" s="63"/>
      <c r="BW13" s="63" t="s">
        <v>937</v>
      </c>
      <c r="BX13" s="63"/>
      <c r="BY13" s="63"/>
      <c r="BZ13" s="63" t="s">
        <v>938</v>
      </c>
      <c r="CA13" s="63"/>
      <c r="CB13" s="63"/>
      <c r="CC13" s="63" t="s">
        <v>942</v>
      </c>
      <c r="CD13" s="63"/>
      <c r="CE13" s="63"/>
      <c r="CF13" s="63" t="s">
        <v>945</v>
      </c>
      <c r="CG13" s="63"/>
      <c r="CH13" s="63"/>
      <c r="CI13" s="63" t="s">
        <v>946</v>
      </c>
      <c r="CJ13" s="63"/>
      <c r="CK13" s="63"/>
      <c r="CL13" s="63" t="s">
        <v>947</v>
      </c>
      <c r="CM13" s="63"/>
      <c r="CN13" s="63"/>
      <c r="CO13" s="63" t="s">
        <v>948</v>
      </c>
      <c r="CP13" s="63"/>
      <c r="CQ13" s="63"/>
      <c r="CR13" s="63" t="s">
        <v>950</v>
      </c>
      <c r="CS13" s="63"/>
      <c r="CT13" s="63"/>
      <c r="CU13" s="63" t="s">
        <v>951</v>
      </c>
      <c r="CV13" s="63"/>
      <c r="CW13" s="63"/>
      <c r="CX13" s="63" t="s">
        <v>952</v>
      </c>
      <c r="CY13" s="63"/>
      <c r="CZ13" s="63"/>
      <c r="DA13" s="63" t="s">
        <v>953</v>
      </c>
      <c r="DB13" s="63"/>
      <c r="DC13" s="63"/>
      <c r="DD13" s="63" t="s">
        <v>954</v>
      </c>
      <c r="DE13" s="63"/>
      <c r="DF13" s="63"/>
      <c r="DG13" s="63" t="s">
        <v>955</v>
      </c>
      <c r="DH13" s="63"/>
      <c r="DI13" s="63"/>
      <c r="DJ13" s="63" t="s">
        <v>957</v>
      </c>
      <c r="DK13" s="63"/>
      <c r="DL13" s="63"/>
      <c r="DM13" s="63" t="s">
        <v>958</v>
      </c>
      <c r="DN13" s="63"/>
      <c r="DO13" s="63"/>
      <c r="DP13" s="63" t="s">
        <v>959</v>
      </c>
      <c r="DQ13" s="63"/>
      <c r="DR13" s="63"/>
    </row>
    <row r="14" spans="1:254" ht="83.25" customHeight="1" x14ac:dyDescent="0.25">
      <c r="A14" s="72"/>
      <c r="B14" s="72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1382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/>
      <c r="AW15" s="5">
        <v>1</v>
      </c>
      <c r="AX15" s="5"/>
      <c r="AY15" s="5"/>
      <c r="AZ15" s="5">
        <v>1</v>
      </c>
      <c r="BA15" s="5"/>
      <c r="BB15" s="5">
        <v>1</v>
      </c>
      <c r="BC15" s="5"/>
      <c r="BD15" s="5"/>
      <c r="BE15" s="5">
        <v>1</v>
      </c>
      <c r="BF15" s="5"/>
      <c r="BG15" s="5"/>
      <c r="BH15" s="5"/>
      <c r="BI15" s="5">
        <v>1</v>
      </c>
      <c r="BJ15" s="5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1384</v>
      </c>
      <c r="C16" s="9"/>
      <c r="D16" s="9">
        <v>1</v>
      </c>
      <c r="E16" s="9"/>
      <c r="F16" s="9"/>
      <c r="G16" s="9">
        <v>1</v>
      </c>
      <c r="H16" s="9"/>
      <c r="I16" s="9">
        <v>1</v>
      </c>
      <c r="J16" s="9"/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>
        <v>1</v>
      </c>
      <c r="BF16" s="9"/>
      <c r="BG16" s="9"/>
      <c r="BH16" s="9"/>
      <c r="BI16" s="9">
        <v>1</v>
      </c>
      <c r="BJ16" s="9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1383</v>
      </c>
      <c r="C17" s="9"/>
      <c r="D17" s="9">
        <v>1</v>
      </c>
      <c r="E17" s="9"/>
      <c r="F17" s="9"/>
      <c r="G17" s="9">
        <v>1</v>
      </c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>
        <v>1</v>
      </c>
      <c r="BF17" s="9"/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1389</v>
      </c>
      <c r="C18" s="9"/>
      <c r="D18" s="9">
        <v>1</v>
      </c>
      <c r="E18" s="9"/>
      <c r="F18" s="9"/>
      <c r="G18" s="9">
        <v>1</v>
      </c>
      <c r="H18" s="9"/>
      <c r="I18" s="9">
        <v>1</v>
      </c>
      <c r="J18" s="9"/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5">
      <c r="A19" s="68" t="s">
        <v>278</v>
      </c>
      <c r="B19" s="69"/>
      <c r="C19" s="3">
        <f t="shared" ref="C19:AH19" si="0">SUM(C15:C18)</f>
        <v>1</v>
      </c>
      <c r="D19" s="3">
        <f t="shared" si="0"/>
        <v>3</v>
      </c>
      <c r="E19" s="3">
        <f t="shared" si="0"/>
        <v>0</v>
      </c>
      <c r="F19" s="3">
        <f t="shared" si="0"/>
        <v>1</v>
      </c>
      <c r="G19" s="3">
        <f t="shared" si="0"/>
        <v>3</v>
      </c>
      <c r="H19" s="3">
        <f t="shared" si="0"/>
        <v>0</v>
      </c>
      <c r="I19" s="3">
        <f t="shared" si="0"/>
        <v>4</v>
      </c>
      <c r="J19" s="3">
        <f t="shared" si="0"/>
        <v>0</v>
      </c>
      <c r="K19" s="3">
        <f t="shared" si="0"/>
        <v>0</v>
      </c>
      <c r="L19" s="3">
        <f t="shared" si="0"/>
        <v>1</v>
      </c>
      <c r="M19" s="3">
        <f t="shared" si="0"/>
        <v>3</v>
      </c>
      <c r="N19" s="3">
        <f t="shared" si="0"/>
        <v>0</v>
      </c>
      <c r="O19" s="3">
        <f t="shared" si="0"/>
        <v>2</v>
      </c>
      <c r="P19" s="3">
        <f t="shared" si="0"/>
        <v>2</v>
      </c>
      <c r="Q19" s="3">
        <f t="shared" si="0"/>
        <v>0</v>
      </c>
      <c r="R19" s="3">
        <f t="shared" si="0"/>
        <v>0</v>
      </c>
      <c r="S19" s="3">
        <f t="shared" si="0"/>
        <v>4</v>
      </c>
      <c r="T19" s="3">
        <f t="shared" si="0"/>
        <v>0</v>
      </c>
      <c r="U19" s="3">
        <f t="shared" si="0"/>
        <v>1</v>
      </c>
      <c r="V19" s="3">
        <f t="shared" si="0"/>
        <v>3</v>
      </c>
      <c r="W19" s="3">
        <f t="shared" si="0"/>
        <v>0</v>
      </c>
      <c r="X19" s="3">
        <f t="shared" si="0"/>
        <v>1</v>
      </c>
      <c r="Y19" s="3">
        <f t="shared" si="0"/>
        <v>3</v>
      </c>
      <c r="Z19" s="3">
        <f t="shared" si="0"/>
        <v>0</v>
      </c>
      <c r="AA19" s="3">
        <f t="shared" si="0"/>
        <v>1</v>
      </c>
      <c r="AB19" s="3">
        <f t="shared" si="0"/>
        <v>3</v>
      </c>
      <c r="AC19" s="3">
        <f t="shared" si="0"/>
        <v>0</v>
      </c>
      <c r="AD19" s="3">
        <f t="shared" si="0"/>
        <v>2</v>
      </c>
      <c r="AE19" s="3">
        <f t="shared" si="0"/>
        <v>2</v>
      </c>
      <c r="AF19" s="3">
        <f t="shared" si="0"/>
        <v>0</v>
      </c>
      <c r="AG19" s="3">
        <f t="shared" si="0"/>
        <v>1</v>
      </c>
      <c r="AH19" s="3">
        <f t="shared" si="0"/>
        <v>3</v>
      </c>
      <c r="AI19" s="3">
        <f t="shared" ref="AI19:BN19" si="1">SUM(AI15:AI18)</f>
        <v>0</v>
      </c>
      <c r="AJ19" s="3">
        <f t="shared" si="1"/>
        <v>1</v>
      </c>
      <c r="AK19" s="3">
        <f t="shared" si="1"/>
        <v>3</v>
      </c>
      <c r="AL19" s="3">
        <f t="shared" si="1"/>
        <v>0</v>
      </c>
      <c r="AM19" s="3">
        <f t="shared" si="1"/>
        <v>0</v>
      </c>
      <c r="AN19" s="3">
        <f t="shared" si="1"/>
        <v>4</v>
      </c>
      <c r="AO19" s="3">
        <f t="shared" si="1"/>
        <v>0</v>
      </c>
      <c r="AP19" s="3">
        <f t="shared" si="1"/>
        <v>1</v>
      </c>
      <c r="AQ19" s="3">
        <f t="shared" si="1"/>
        <v>3</v>
      </c>
      <c r="AR19" s="3">
        <f t="shared" si="1"/>
        <v>0</v>
      </c>
      <c r="AS19" s="3">
        <f t="shared" si="1"/>
        <v>1</v>
      </c>
      <c r="AT19" s="3">
        <f t="shared" si="1"/>
        <v>3</v>
      </c>
      <c r="AU19" s="3">
        <f t="shared" si="1"/>
        <v>0</v>
      </c>
      <c r="AV19" s="3">
        <f t="shared" si="1"/>
        <v>0</v>
      </c>
      <c r="AW19" s="3">
        <f t="shared" si="1"/>
        <v>4</v>
      </c>
      <c r="AX19" s="3">
        <f t="shared" si="1"/>
        <v>0</v>
      </c>
      <c r="AY19" s="3">
        <f t="shared" si="1"/>
        <v>0</v>
      </c>
      <c r="AZ19" s="3">
        <f t="shared" si="1"/>
        <v>4</v>
      </c>
      <c r="BA19" s="3">
        <f t="shared" si="1"/>
        <v>0</v>
      </c>
      <c r="BB19" s="3">
        <f t="shared" si="1"/>
        <v>1</v>
      </c>
      <c r="BC19" s="3">
        <f t="shared" si="1"/>
        <v>3</v>
      </c>
      <c r="BD19" s="3">
        <f t="shared" si="1"/>
        <v>0</v>
      </c>
      <c r="BE19" s="3">
        <f t="shared" si="1"/>
        <v>3</v>
      </c>
      <c r="BF19" s="3">
        <f t="shared" si="1"/>
        <v>1</v>
      </c>
      <c r="BG19" s="3">
        <f t="shared" si="1"/>
        <v>0</v>
      </c>
      <c r="BH19" s="3">
        <f t="shared" si="1"/>
        <v>0</v>
      </c>
      <c r="BI19" s="3">
        <f t="shared" si="1"/>
        <v>4</v>
      </c>
      <c r="BJ19" s="3">
        <f t="shared" si="1"/>
        <v>0</v>
      </c>
      <c r="BK19" s="3">
        <f t="shared" si="1"/>
        <v>0</v>
      </c>
      <c r="BL19" s="3">
        <f t="shared" si="1"/>
        <v>4</v>
      </c>
      <c r="BM19" s="3">
        <f t="shared" si="1"/>
        <v>0</v>
      </c>
      <c r="BN19" s="3">
        <f t="shared" si="1"/>
        <v>4</v>
      </c>
      <c r="BO19" s="3">
        <f t="shared" ref="BO19:CT19" si="2">SUM(BO15:BO18)</f>
        <v>0</v>
      </c>
      <c r="BP19" s="3">
        <f t="shared" si="2"/>
        <v>0</v>
      </c>
      <c r="BQ19" s="3">
        <f t="shared" si="2"/>
        <v>1</v>
      </c>
      <c r="BR19" s="3">
        <f t="shared" si="2"/>
        <v>3</v>
      </c>
      <c r="BS19" s="3">
        <f t="shared" si="2"/>
        <v>0</v>
      </c>
      <c r="BT19" s="3">
        <f t="shared" si="2"/>
        <v>1</v>
      </c>
      <c r="BU19" s="3">
        <f t="shared" si="2"/>
        <v>3</v>
      </c>
      <c r="BV19" s="3">
        <f t="shared" si="2"/>
        <v>0</v>
      </c>
      <c r="BW19" s="3">
        <f t="shared" si="2"/>
        <v>1</v>
      </c>
      <c r="BX19" s="3">
        <f t="shared" si="2"/>
        <v>3</v>
      </c>
      <c r="BY19" s="3">
        <f t="shared" si="2"/>
        <v>0</v>
      </c>
      <c r="BZ19" s="3">
        <f t="shared" si="2"/>
        <v>0</v>
      </c>
      <c r="CA19" s="3">
        <f t="shared" si="2"/>
        <v>4</v>
      </c>
      <c r="CB19" s="3">
        <f t="shared" si="2"/>
        <v>0</v>
      </c>
      <c r="CC19" s="3">
        <f t="shared" si="2"/>
        <v>0</v>
      </c>
      <c r="CD19" s="3">
        <f t="shared" si="2"/>
        <v>4</v>
      </c>
      <c r="CE19" s="3">
        <f t="shared" si="2"/>
        <v>0</v>
      </c>
      <c r="CF19" s="3">
        <f t="shared" si="2"/>
        <v>1</v>
      </c>
      <c r="CG19" s="3">
        <f t="shared" si="2"/>
        <v>3</v>
      </c>
      <c r="CH19" s="3">
        <f t="shared" si="2"/>
        <v>0</v>
      </c>
      <c r="CI19" s="3">
        <f t="shared" si="2"/>
        <v>0</v>
      </c>
      <c r="CJ19" s="3">
        <f t="shared" si="2"/>
        <v>4</v>
      </c>
      <c r="CK19" s="3">
        <f t="shared" si="2"/>
        <v>0</v>
      </c>
      <c r="CL19" s="3">
        <f t="shared" si="2"/>
        <v>1</v>
      </c>
      <c r="CM19" s="3">
        <f t="shared" si="2"/>
        <v>3</v>
      </c>
      <c r="CN19" s="3">
        <f t="shared" si="2"/>
        <v>0</v>
      </c>
      <c r="CO19" s="3">
        <f t="shared" si="2"/>
        <v>1</v>
      </c>
      <c r="CP19" s="3">
        <f t="shared" si="2"/>
        <v>3</v>
      </c>
      <c r="CQ19" s="3">
        <f t="shared" si="2"/>
        <v>0</v>
      </c>
      <c r="CR19" s="3">
        <f t="shared" si="2"/>
        <v>1</v>
      </c>
      <c r="CS19" s="3">
        <f t="shared" si="2"/>
        <v>3</v>
      </c>
      <c r="CT19" s="3">
        <f t="shared" si="2"/>
        <v>0</v>
      </c>
      <c r="CU19" s="3">
        <f t="shared" ref="CU19:DZ19" si="3">SUM(CU15:CU18)</f>
        <v>1</v>
      </c>
      <c r="CV19" s="3">
        <f t="shared" si="3"/>
        <v>3</v>
      </c>
      <c r="CW19" s="3">
        <f t="shared" si="3"/>
        <v>0</v>
      </c>
      <c r="CX19" s="3">
        <f t="shared" si="3"/>
        <v>1</v>
      </c>
      <c r="CY19" s="3">
        <f t="shared" si="3"/>
        <v>3</v>
      </c>
      <c r="CZ19" s="3">
        <f t="shared" si="3"/>
        <v>0</v>
      </c>
      <c r="DA19" s="3">
        <f t="shared" si="3"/>
        <v>1</v>
      </c>
      <c r="DB19" s="3">
        <f t="shared" si="3"/>
        <v>3</v>
      </c>
      <c r="DC19" s="3">
        <f t="shared" si="3"/>
        <v>0</v>
      </c>
      <c r="DD19" s="3">
        <f t="shared" si="3"/>
        <v>0</v>
      </c>
      <c r="DE19" s="3">
        <f t="shared" si="3"/>
        <v>4</v>
      </c>
      <c r="DF19" s="3">
        <f t="shared" si="3"/>
        <v>0</v>
      </c>
      <c r="DG19" s="3">
        <f t="shared" si="3"/>
        <v>1</v>
      </c>
      <c r="DH19" s="3">
        <f t="shared" si="3"/>
        <v>3</v>
      </c>
      <c r="DI19" s="3">
        <f t="shared" si="3"/>
        <v>0</v>
      </c>
      <c r="DJ19" s="3">
        <f t="shared" si="3"/>
        <v>1</v>
      </c>
      <c r="DK19" s="3">
        <f t="shared" si="3"/>
        <v>3</v>
      </c>
      <c r="DL19" s="3">
        <f t="shared" si="3"/>
        <v>0</v>
      </c>
      <c r="DM19" s="3">
        <f t="shared" si="3"/>
        <v>1</v>
      </c>
      <c r="DN19" s="3">
        <f t="shared" si="3"/>
        <v>3</v>
      </c>
      <c r="DO19" s="3">
        <f t="shared" si="3"/>
        <v>0</v>
      </c>
      <c r="DP19" s="3">
        <f t="shared" si="3"/>
        <v>1</v>
      </c>
      <c r="DQ19" s="3">
        <f t="shared" si="3"/>
        <v>3</v>
      </c>
      <c r="DR19" s="3">
        <f t="shared" si="3"/>
        <v>0</v>
      </c>
    </row>
    <row r="20" spans="1:254" ht="37.5" customHeight="1" x14ac:dyDescent="0.25">
      <c r="A20" s="70" t="s">
        <v>838</v>
      </c>
      <c r="B20" s="71"/>
      <c r="C20" s="22">
        <f>C19/4%</f>
        <v>25</v>
      </c>
      <c r="D20" s="22">
        <f t="shared" ref="D20:Y20" si="4">D19/4%</f>
        <v>75</v>
      </c>
      <c r="E20" s="22">
        <f t="shared" si="4"/>
        <v>0</v>
      </c>
      <c r="F20" s="22">
        <f t="shared" si="4"/>
        <v>25</v>
      </c>
      <c r="G20" s="22">
        <f t="shared" si="4"/>
        <v>75</v>
      </c>
      <c r="H20" s="22">
        <f t="shared" si="4"/>
        <v>0</v>
      </c>
      <c r="I20" s="22">
        <f t="shared" si="4"/>
        <v>100</v>
      </c>
      <c r="J20" s="22">
        <f t="shared" si="4"/>
        <v>0</v>
      </c>
      <c r="K20" s="22">
        <f t="shared" si="4"/>
        <v>0</v>
      </c>
      <c r="L20" s="22">
        <f t="shared" si="4"/>
        <v>25</v>
      </c>
      <c r="M20" s="22">
        <f t="shared" si="4"/>
        <v>75</v>
      </c>
      <c r="N20" s="22">
        <f t="shared" si="4"/>
        <v>0</v>
      </c>
      <c r="O20" s="22">
        <f t="shared" si="4"/>
        <v>50</v>
      </c>
      <c r="P20" s="22">
        <f t="shared" si="4"/>
        <v>50</v>
      </c>
      <c r="Q20" s="22">
        <f t="shared" si="4"/>
        <v>0</v>
      </c>
      <c r="R20" s="22">
        <f t="shared" si="4"/>
        <v>0</v>
      </c>
      <c r="S20" s="22">
        <f t="shared" si="4"/>
        <v>100</v>
      </c>
      <c r="T20" s="22">
        <f t="shared" si="4"/>
        <v>0</v>
      </c>
      <c r="U20" s="22">
        <f t="shared" si="4"/>
        <v>25</v>
      </c>
      <c r="V20" s="22">
        <f t="shared" si="4"/>
        <v>75</v>
      </c>
      <c r="W20" s="22">
        <f t="shared" si="4"/>
        <v>0</v>
      </c>
      <c r="X20" s="22">
        <f t="shared" si="4"/>
        <v>25</v>
      </c>
      <c r="Y20" s="22">
        <f t="shared" si="4"/>
        <v>75</v>
      </c>
      <c r="Z20" s="22">
        <f t="shared" ref="Z20:AN20" si="5">Z19/4%</f>
        <v>0</v>
      </c>
      <c r="AA20" s="22">
        <f t="shared" si="5"/>
        <v>25</v>
      </c>
      <c r="AB20" s="22">
        <f t="shared" si="5"/>
        <v>75</v>
      </c>
      <c r="AC20" s="22">
        <f t="shared" si="5"/>
        <v>0</v>
      </c>
      <c r="AD20" s="22">
        <f t="shared" si="5"/>
        <v>50</v>
      </c>
      <c r="AE20" s="22">
        <f t="shared" si="5"/>
        <v>50</v>
      </c>
      <c r="AF20" s="22">
        <f t="shared" si="5"/>
        <v>0</v>
      </c>
      <c r="AG20" s="22">
        <f t="shared" si="5"/>
        <v>25</v>
      </c>
      <c r="AH20" s="22">
        <f t="shared" si="5"/>
        <v>75</v>
      </c>
      <c r="AI20" s="22">
        <f t="shared" si="5"/>
        <v>0</v>
      </c>
      <c r="AJ20" s="22">
        <f t="shared" si="5"/>
        <v>25</v>
      </c>
      <c r="AK20" s="22">
        <f t="shared" si="5"/>
        <v>75</v>
      </c>
      <c r="AL20" s="22">
        <f t="shared" si="5"/>
        <v>0</v>
      </c>
      <c r="AM20" s="22">
        <f t="shared" si="5"/>
        <v>0</v>
      </c>
      <c r="AN20" s="22">
        <f t="shared" si="5"/>
        <v>100</v>
      </c>
      <c r="AO20" s="22">
        <f>AO19/4</f>
        <v>0</v>
      </c>
      <c r="AP20" s="22">
        <f t="shared" ref="AP20:AZ20" si="6">AP19/4%</f>
        <v>25</v>
      </c>
      <c r="AQ20" s="22">
        <f t="shared" si="6"/>
        <v>75</v>
      </c>
      <c r="AR20" s="22">
        <f t="shared" si="6"/>
        <v>0</v>
      </c>
      <c r="AS20" s="22">
        <f t="shared" si="6"/>
        <v>25</v>
      </c>
      <c r="AT20" s="22">
        <f t="shared" si="6"/>
        <v>75</v>
      </c>
      <c r="AU20" s="22">
        <f t="shared" si="6"/>
        <v>0</v>
      </c>
      <c r="AV20" s="22">
        <f t="shared" si="6"/>
        <v>0</v>
      </c>
      <c r="AW20" s="22">
        <f t="shared" si="6"/>
        <v>100</v>
      </c>
      <c r="AX20" s="22">
        <f t="shared" si="6"/>
        <v>0</v>
      </c>
      <c r="AY20" s="22">
        <f t="shared" si="6"/>
        <v>0</v>
      </c>
      <c r="AZ20" s="22">
        <f t="shared" si="6"/>
        <v>100</v>
      </c>
      <c r="BA20" s="22">
        <f>BA19/4</f>
        <v>0</v>
      </c>
      <c r="BB20" s="22">
        <f t="shared" ref="BB20:BI20" si="7">BB19/4%</f>
        <v>25</v>
      </c>
      <c r="BC20" s="22">
        <f t="shared" si="7"/>
        <v>75</v>
      </c>
      <c r="BD20" s="22">
        <f t="shared" si="7"/>
        <v>0</v>
      </c>
      <c r="BE20" s="22">
        <f t="shared" si="7"/>
        <v>75</v>
      </c>
      <c r="BF20" s="22">
        <f t="shared" si="7"/>
        <v>25</v>
      </c>
      <c r="BG20" s="22">
        <f t="shared" si="7"/>
        <v>0</v>
      </c>
      <c r="BH20" s="22">
        <f t="shared" si="7"/>
        <v>0</v>
      </c>
      <c r="BI20" s="22">
        <f t="shared" si="7"/>
        <v>100</v>
      </c>
      <c r="BJ20" s="22">
        <f>$D19%</f>
        <v>0.03</v>
      </c>
      <c r="BK20" s="22">
        <f t="shared" ref="BK20:BR20" si="8">BK19/4%</f>
        <v>0</v>
      </c>
      <c r="BL20" s="22">
        <f t="shared" si="8"/>
        <v>100</v>
      </c>
      <c r="BM20" s="22">
        <f t="shared" si="8"/>
        <v>0</v>
      </c>
      <c r="BN20" s="22">
        <f t="shared" si="8"/>
        <v>100</v>
      </c>
      <c r="BO20" s="22">
        <f t="shared" si="8"/>
        <v>0</v>
      </c>
      <c r="BP20" s="22">
        <f t="shared" si="8"/>
        <v>0</v>
      </c>
      <c r="BQ20" s="22">
        <f t="shared" si="8"/>
        <v>25</v>
      </c>
      <c r="BR20" s="22">
        <f t="shared" si="8"/>
        <v>75</v>
      </c>
      <c r="BS20" s="22">
        <f>BS19/4</f>
        <v>0</v>
      </c>
      <c r="BT20" s="22">
        <v>25</v>
      </c>
      <c r="BU20" s="22">
        <f>BU19/4%</f>
        <v>75</v>
      </c>
      <c r="BV20" s="22">
        <f>BV19/4%</f>
        <v>0</v>
      </c>
      <c r="BW20" s="22">
        <v>25</v>
      </c>
      <c r="BX20" s="22">
        <f>BX19/4%</f>
        <v>75</v>
      </c>
      <c r="BY20" s="22">
        <f>BY19/4%</f>
        <v>0</v>
      </c>
      <c r="BZ20" s="22">
        <f>BZ19/4</f>
        <v>0</v>
      </c>
      <c r="CA20" s="22">
        <f>CA19/4%</f>
        <v>100</v>
      </c>
      <c r="CB20" s="22">
        <f>CB19/4%</f>
        <v>0</v>
      </c>
      <c r="CC20" s="22">
        <f>CC19/4%</f>
        <v>0</v>
      </c>
      <c r="CD20" s="22">
        <v>100</v>
      </c>
      <c r="CE20" s="22">
        <f t="shared" ref="CE20:CN20" si="9">CE19/4%</f>
        <v>0</v>
      </c>
      <c r="CF20" s="22">
        <f t="shared" si="9"/>
        <v>25</v>
      </c>
      <c r="CG20" s="22">
        <f t="shared" si="9"/>
        <v>75</v>
      </c>
      <c r="CH20" s="22">
        <f t="shared" si="9"/>
        <v>0</v>
      </c>
      <c r="CI20" s="22">
        <f t="shared" si="9"/>
        <v>0</v>
      </c>
      <c r="CJ20" s="22">
        <f t="shared" si="9"/>
        <v>100</v>
      </c>
      <c r="CK20" s="22">
        <f t="shared" si="9"/>
        <v>0</v>
      </c>
      <c r="CL20" s="22">
        <f t="shared" si="9"/>
        <v>25</v>
      </c>
      <c r="CM20" s="22">
        <f t="shared" si="9"/>
        <v>75</v>
      </c>
      <c r="CN20" s="22">
        <f t="shared" si="9"/>
        <v>0</v>
      </c>
      <c r="CO20" s="22">
        <v>25</v>
      </c>
      <c r="CP20" s="22">
        <f>CP19/4%</f>
        <v>75</v>
      </c>
      <c r="CQ20" s="22">
        <f>CQ19/4%</f>
        <v>0</v>
      </c>
      <c r="CR20" s="22">
        <v>25</v>
      </c>
      <c r="CS20" s="22">
        <v>75</v>
      </c>
      <c r="CT20" s="22">
        <f>CT19/4%</f>
        <v>0</v>
      </c>
      <c r="CU20" s="22">
        <f>CU19/4%</f>
        <v>25</v>
      </c>
      <c r="CV20" s="22">
        <f>CV19/4%</f>
        <v>75</v>
      </c>
      <c r="CW20" s="22">
        <f>CW19/4%</f>
        <v>0</v>
      </c>
      <c r="CX20" s="22">
        <f>CX19/4%</f>
        <v>25</v>
      </c>
      <c r="CY20" s="22">
        <v>75</v>
      </c>
      <c r="CZ20" s="22">
        <f>CZ19/4%</f>
        <v>0</v>
      </c>
      <c r="DA20" s="22">
        <v>25</v>
      </c>
      <c r="DB20" s="22">
        <f t="shared" ref="DB20:DH20" si="10">DB19/4%</f>
        <v>75</v>
      </c>
      <c r="DC20" s="22">
        <f t="shared" si="10"/>
        <v>0</v>
      </c>
      <c r="DD20" s="22">
        <f t="shared" si="10"/>
        <v>0</v>
      </c>
      <c r="DE20" s="22">
        <f t="shared" si="10"/>
        <v>100</v>
      </c>
      <c r="DF20" s="22">
        <f t="shared" si="10"/>
        <v>0</v>
      </c>
      <c r="DG20" s="22">
        <f t="shared" si="10"/>
        <v>25</v>
      </c>
      <c r="DH20" s="22">
        <f t="shared" si="10"/>
        <v>75</v>
      </c>
      <c r="DI20" s="22">
        <f t="shared" ref="DI20" si="11">DI19/3%</f>
        <v>0</v>
      </c>
      <c r="DJ20" s="22">
        <v>25</v>
      </c>
      <c r="DK20" s="22">
        <v>75</v>
      </c>
      <c r="DL20" s="22">
        <f>DL19/4</f>
        <v>0</v>
      </c>
      <c r="DM20" s="22">
        <f t="shared" ref="DM20:DR20" si="12">DM19/4%</f>
        <v>25</v>
      </c>
      <c r="DN20" s="22">
        <f t="shared" si="12"/>
        <v>75</v>
      </c>
      <c r="DO20" s="22">
        <f t="shared" si="12"/>
        <v>0</v>
      </c>
      <c r="DP20" s="22">
        <f t="shared" si="12"/>
        <v>25</v>
      </c>
      <c r="DQ20" s="22">
        <f t="shared" si="12"/>
        <v>75</v>
      </c>
      <c r="DR20" s="22">
        <f t="shared" si="12"/>
        <v>0</v>
      </c>
    </row>
    <row r="22" spans="1:254" x14ac:dyDescent="0.25">
      <c r="B22" s="76" t="s">
        <v>811</v>
      </c>
      <c r="C22" s="77"/>
      <c r="D22" s="77"/>
      <c r="E22" s="78"/>
      <c r="F22" s="27"/>
      <c r="G22" s="27"/>
    </row>
    <row r="23" spans="1:254" x14ac:dyDescent="0.25">
      <c r="B23" s="4" t="s">
        <v>812</v>
      </c>
      <c r="C23" s="41" t="s">
        <v>820</v>
      </c>
      <c r="D23" s="3">
        <f>E23/100*4</f>
        <v>1.75</v>
      </c>
      <c r="E23" s="38">
        <f>(C20+F20+I20+L20)/4</f>
        <v>43.75</v>
      </c>
    </row>
    <row r="24" spans="1:254" x14ac:dyDescent="0.25">
      <c r="B24" s="4" t="s">
        <v>813</v>
      </c>
      <c r="C24" s="41" t="s">
        <v>820</v>
      </c>
      <c r="D24" s="3">
        <f>E24/100*4</f>
        <v>2.25</v>
      </c>
      <c r="E24" s="38">
        <f>(D20+G20+J20+M20)/4</f>
        <v>56.25</v>
      </c>
    </row>
    <row r="25" spans="1:254" x14ac:dyDescent="0.25">
      <c r="B25" s="4" t="s">
        <v>814</v>
      </c>
      <c r="C25" s="41" t="s">
        <v>820</v>
      </c>
      <c r="D25" s="3">
        <f>E25/100*4</f>
        <v>0</v>
      </c>
      <c r="E25" s="38">
        <f>(E20+H20+K20+N20)/4</f>
        <v>0</v>
      </c>
    </row>
    <row r="26" spans="1:254" x14ac:dyDescent="0.25">
      <c r="B26" s="4"/>
      <c r="C26" s="41"/>
      <c r="D26" s="39">
        <f>SUM(D23:D25)</f>
        <v>4</v>
      </c>
      <c r="E26" s="40">
        <f>SUM(E23:E25)</f>
        <v>100</v>
      </c>
    </row>
    <row r="27" spans="1:254" ht="15" customHeight="1" x14ac:dyDescent="0.25">
      <c r="B27" s="4"/>
      <c r="C27" s="4"/>
      <c r="D27" s="86" t="s">
        <v>56</v>
      </c>
      <c r="E27" s="87"/>
      <c r="F27" s="88" t="s">
        <v>3</v>
      </c>
      <c r="G27" s="89"/>
    </row>
    <row r="28" spans="1:254" x14ac:dyDescent="0.25">
      <c r="B28" s="4" t="s">
        <v>812</v>
      </c>
      <c r="C28" s="41" t="s">
        <v>821</v>
      </c>
      <c r="D28" s="42">
        <f>E28/100*4</f>
        <v>1</v>
      </c>
      <c r="E28" s="38">
        <f>(O20+R20+U20+X20)/4</f>
        <v>25</v>
      </c>
      <c r="F28" s="49">
        <f>G28/100*4</f>
        <v>1.25</v>
      </c>
      <c r="G28" s="38">
        <f>(AA20+AD20+AG20+AJ20)/4</f>
        <v>31.25</v>
      </c>
    </row>
    <row r="29" spans="1:254" x14ac:dyDescent="0.25">
      <c r="B29" s="4" t="s">
        <v>813</v>
      </c>
      <c r="C29" s="41" t="s">
        <v>821</v>
      </c>
      <c r="D29" s="42">
        <f>E29/100*4</f>
        <v>3</v>
      </c>
      <c r="E29" s="38">
        <f>(P20+S20+V20+Y20)/4</f>
        <v>75</v>
      </c>
      <c r="F29" s="49">
        <f>G29/100*4</f>
        <v>2.75</v>
      </c>
      <c r="G29" s="38">
        <f>(AB20+AE20+AH20+AK20)/4</f>
        <v>68.75</v>
      </c>
    </row>
    <row r="30" spans="1:254" x14ac:dyDescent="0.25">
      <c r="B30" s="4" t="s">
        <v>814</v>
      </c>
      <c r="C30" s="41" t="s">
        <v>821</v>
      </c>
      <c r="D30" s="42">
        <f>E30/100*4</f>
        <v>0</v>
      </c>
      <c r="E30" s="38">
        <f>(Q20+T20+W20+Z20)/4</f>
        <v>0</v>
      </c>
      <c r="F30" s="49">
        <f>G30/100*4</f>
        <v>0</v>
      </c>
      <c r="G30" s="38">
        <f>(AC20+AF20+AI20+AL20)/4</f>
        <v>0</v>
      </c>
    </row>
    <row r="31" spans="1:254" x14ac:dyDescent="0.25">
      <c r="B31" s="4"/>
      <c r="C31" s="41"/>
      <c r="D31" s="40">
        <f>SUM(D28:D30)</f>
        <v>4</v>
      </c>
      <c r="E31" s="40">
        <f>SUM(E28:E30)</f>
        <v>100</v>
      </c>
      <c r="F31" s="43">
        <f>SUM(F28:F30)</f>
        <v>4</v>
      </c>
      <c r="G31" s="50">
        <f>SUM(G28:G30)</f>
        <v>100</v>
      </c>
    </row>
    <row r="32" spans="1:254" x14ac:dyDescent="0.25">
      <c r="B32" s="4" t="s">
        <v>812</v>
      </c>
      <c r="C32" s="41" t="s">
        <v>822</v>
      </c>
      <c r="D32" s="3">
        <f>E32/100*4</f>
        <v>0.5</v>
      </c>
      <c r="E32" s="38">
        <f>(AM20+AP20+AS20+AV20)/4</f>
        <v>12.5</v>
      </c>
    </row>
    <row r="33" spans="2:13" x14ac:dyDescent="0.25">
      <c r="B33" s="4" t="s">
        <v>813</v>
      </c>
      <c r="C33" s="41" t="s">
        <v>822</v>
      </c>
      <c r="D33" s="3">
        <f>E33/100*4</f>
        <v>3.5</v>
      </c>
      <c r="E33" s="38">
        <f>(AN20+AQ20+AT20+AW20)/4</f>
        <v>87.5</v>
      </c>
    </row>
    <row r="34" spans="2:13" x14ac:dyDescent="0.25">
      <c r="B34" s="4" t="s">
        <v>814</v>
      </c>
      <c r="C34" s="41" t="s">
        <v>822</v>
      </c>
      <c r="D34" s="3">
        <f>E34/100*4</f>
        <v>0</v>
      </c>
      <c r="E34" s="38">
        <f>(AO20+AR20+AU20+AX20)/4</f>
        <v>0</v>
      </c>
    </row>
    <row r="35" spans="2:13" x14ac:dyDescent="0.25">
      <c r="B35" s="4"/>
      <c r="C35" s="48"/>
      <c r="D35" s="44">
        <f>SUM(D32:D34)</f>
        <v>4</v>
      </c>
      <c r="E35" s="45">
        <f>SUM(E32:E34)</f>
        <v>100</v>
      </c>
      <c r="F35" s="46"/>
    </row>
    <row r="36" spans="2:13" x14ac:dyDescent="0.25">
      <c r="B36" s="4"/>
      <c r="C36" s="41"/>
      <c r="D36" s="86" t="s">
        <v>159</v>
      </c>
      <c r="E36" s="87"/>
      <c r="F36" s="86" t="s">
        <v>116</v>
      </c>
      <c r="G36" s="87"/>
      <c r="H36" s="90" t="s">
        <v>174</v>
      </c>
      <c r="I36" s="91"/>
      <c r="J36" s="64" t="s">
        <v>186</v>
      </c>
      <c r="K36" s="64"/>
      <c r="L36" s="64" t="s">
        <v>117</v>
      </c>
      <c r="M36" s="64"/>
    </row>
    <row r="37" spans="2:13" x14ac:dyDescent="0.25">
      <c r="B37" s="4" t="s">
        <v>812</v>
      </c>
      <c r="C37" s="41" t="s">
        <v>823</v>
      </c>
      <c r="D37" s="3">
        <f>E37/100*4</f>
        <v>1</v>
      </c>
      <c r="E37" s="38">
        <f>(AY20+BB20+BE20+BH20)/4</f>
        <v>25</v>
      </c>
      <c r="F37" s="3">
        <f>G37/100*4</f>
        <v>1.5</v>
      </c>
      <c r="G37" s="38">
        <f>(BK20+BN20+BQ20+BT20)/4</f>
        <v>37.5</v>
      </c>
      <c r="H37" s="3">
        <f>I37/100*4</f>
        <v>0.5</v>
      </c>
      <c r="I37" s="38">
        <f>(BW20+BZ20+CC20+CF20)/4</f>
        <v>12.5</v>
      </c>
      <c r="J37" s="3">
        <f>K37/100*4</f>
        <v>0.75</v>
      </c>
      <c r="K37" s="38">
        <f>(CI20+CL20+CO20+CR20)/4</f>
        <v>18.75</v>
      </c>
      <c r="L37" s="3">
        <f>M37/100*4</f>
        <v>0.75</v>
      </c>
      <c r="M37" s="38">
        <f>(CU20+CX20+DA20+DD20)/4</f>
        <v>18.75</v>
      </c>
    </row>
    <row r="38" spans="2:13" x14ac:dyDescent="0.25">
      <c r="B38" s="4" t="s">
        <v>813</v>
      </c>
      <c r="C38" s="41" t="s">
        <v>823</v>
      </c>
      <c r="D38" s="3">
        <f>E38/100*4</f>
        <v>3</v>
      </c>
      <c r="E38" s="38">
        <f>(AZ20+BC20+BF20+BI20)/4</f>
        <v>75</v>
      </c>
      <c r="F38" s="3">
        <f>G38/100*4</f>
        <v>2.5</v>
      </c>
      <c r="G38" s="38">
        <f>(BL20+BO20+BR20+BU20)/4</f>
        <v>62.5</v>
      </c>
      <c r="H38" s="3">
        <f>I38/100*4</f>
        <v>3.5</v>
      </c>
      <c r="I38" s="38">
        <f>(BX20+CA20+CD20+CG20)/4</f>
        <v>87.5</v>
      </c>
      <c r="J38" s="3">
        <f>K38/100*4</f>
        <v>3.25</v>
      </c>
      <c r="K38" s="38">
        <f>(CJ20+CM20+CP20+CS20)/4</f>
        <v>81.25</v>
      </c>
      <c r="L38" s="3">
        <f>M38/100*4</f>
        <v>3.25</v>
      </c>
      <c r="M38" s="38">
        <f>(CV20+CY20+DB20+DE20)/4</f>
        <v>81.25</v>
      </c>
    </row>
    <row r="39" spans="2:13" x14ac:dyDescent="0.25">
      <c r="B39" s="4" t="s">
        <v>814</v>
      </c>
      <c r="C39" s="41" t="s">
        <v>823</v>
      </c>
      <c r="D39" s="3">
        <v>0</v>
      </c>
      <c r="E39" s="38">
        <f>(BA20+BD20+BG20+BJ20)/4</f>
        <v>7.4999999999999997E-3</v>
      </c>
      <c r="F39" s="3">
        <f>G39/100*4</f>
        <v>0</v>
      </c>
      <c r="G39" s="38">
        <f>(BM20+BP20+BS20+BV20)/4</f>
        <v>0</v>
      </c>
      <c r="H39" s="3">
        <f>I39/100*4</f>
        <v>0</v>
      </c>
      <c r="I39" s="38">
        <f>(BY20+CB20+CE20+CH20)/4</f>
        <v>0</v>
      </c>
      <c r="J39" s="3">
        <f>K39/100*25</f>
        <v>0</v>
      </c>
      <c r="K39" s="38">
        <f>(CK20+CN20+CQ20+CT20)/4</f>
        <v>0</v>
      </c>
      <c r="L39" s="3">
        <f>M39/100*4</f>
        <v>0</v>
      </c>
      <c r="M39" s="38">
        <f>(CW20+CZ20+DC20+DF20)/4</f>
        <v>0</v>
      </c>
    </row>
    <row r="40" spans="2:13" x14ac:dyDescent="0.25">
      <c r="B40" s="4"/>
      <c r="C40" s="41"/>
      <c r="D40" s="39">
        <f>SUM(D37:D39)</f>
        <v>4</v>
      </c>
      <c r="E40" s="39">
        <f>SUM(E37:E39)</f>
        <v>100.00749999999999</v>
      </c>
      <c r="F40" s="39">
        <f t="shared" ref="F40:M40" si="13">SUM(F37:F39)</f>
        <v>4</v>
      </c>
      <c r="G40" s="39">
        <f t="shared" si="13"/>
        <v>100</v>
      </c>
      <c r="H40" s="39">
        <f t="shared" si="13"/>
        <v>4</v>
      </c>
      <c r="I40" s="39">
        <v>100</v>
      </c>
      <c r="J40" s="39">
        <f t="shared" si="13"/>
        <v>4</v>
      </c>
      <c r="K40" s="39">
        <f t="shared" si="13"/>
        <v>100</v>
      </c>
      <c r="L40" s="39">
        <f t="shared" si="13"/>
        <v>4</v>
      </c>
      <c r="M40" s="39">
        <f t="shared" si="13"/>
        <v>100</v>
      </c>
    </row>
    <row r="41" spans="2:13" x14ac:dyDescent="0.25">
      <c r="B41" s="4" t="s">
        <v>812</v>
      </c>
      <c r="C41" s="41" t="s">
        <v>824</v>
      </c>
      <c r="D41" s="3">
        <f>E41/100*4</f>
        <v>1</v>
      </c>
      <c r="E41" s="38">
        <f>(DG20+DJ20+DM20+DP20)/4</f>
        <v>25</v>
      </c>
    </row>
    <row r="42" spans="2:13" x14ac:dyDescent="0.25">
      <c r="B42" s="4" t="s">
        <v>813</v>
      </c>
      <c r="C42" s="41" t="s">
        <v>824</v>
      </c>
      <c r="D42" s="3">
        <f>E42/100*4</f>
        <v>3</v>
      </c>
      <c r="E42" s="38">
        <f>(DH20+DK20+DN20+DQ20)/4</f>
        <v>75</v>
      </c>
    </row>
    <row r="43" spans="2:13" x14ac:dyDescent="0.25">
      <c r="B43" s="4" t="s">
        <v>814</v>
      </c>
      <c r="C43" s="41" t="s">
        <v>824</v>
      </c>
      <c r="D43" s="3">
        <f>E43/100*4</f>
        <v>0</v>
      </c>
      <c r="E43" s="38">
        <f>(DI20+DL20+DO20+DR20)/4</f>
        <v>0</v>
      </c>
    </row>
    <row r="44" spans="2:13" x14ac:dyDescent="0.25">
      <c r="B44" s="4"/>
      <c r="C44" s="41"/>
      <c r="D44" s="39">
        <f>SUM(D41:D43)</f>
        <v>4</v>
      </c>
      <c r="E44" s="39"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topLeftCell="A36" workbookViewId="0">
      <selection activeCell="A27" sqref="A27:N5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1377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1019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978</v>
      </c>
      <c r="V11" s="67"/>
      <c r="W11" s="67"/>
      <c r="X11" s="67" t="s">
        <v>979</v>
      </c>
      <c r="Y11" s="67"/>
      <c r="Z11" s="67"/>
      <c r="AA11" s="65" t="s">
        <v>980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1002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960</v>
      </c>
      <c r="D12" s="63"/>
      <c r="E12" s="63"/>
      <c r="F12" s="63" t="s">
        <v>964</v>
      </c>
      <c r="G12" s="63"/>
      <c r="H12" s="63"/>
      <c r="I12" s="63" t="s">
        <v>968</v>
      </c>
      <c r="J12" s="63"/>
      <c r="K12" s="63"/>
      <c r="L12" s="63" t="s">
        <v>972</v>
      </c>
      <c r="M12" s="63"/>
      <c r="N12" s="63"/>
      <c r="O12" s="63" t="s">
        <v>974</v>
      </c>
      <c r="P12" s="63"/>
      <c r="Q12" s="63"/>
      <c r="R12" s="63" t="s">
        <v>977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981</v>
      </c>
      <c r="AB12" s="63"/>
      <c r="AC12" s="63"/>
      <c r="AD12" s="63" t="s">
        <v>985</v>
      </c>
      <c r="AE12" s="63"/>
      <c r="AF12" s="63"/>
      <c r="AG12" s="63" t="s">
        <v>986</v>
      </c>
      <c r="AH12" s="63"/>
      <c r="AI12" s="63"/>
      <c r="AJ12" s="63" t="s">
        <v>990</v>
      </c>
      <c r="AK12" s="63"/>
      <c r="AL12" s="63"/>
      <c r="AM12" s="63" t="s">
        <v>994</v>
      </c>
      <c r="AN12" s="63"/>
      <c r="AO12" s="63"/>
      <c r="AP12" s="63" t="s">
        <v>998</v>
      </c>
      <c r="AQ12" s="63"/>
      <c r="AR12" s="63"/>
      <c r="AS12" s="63" t="s">
        <v>999</v>
      </c>
      <c r="AT12" s="63"/>
      <c r="AU12" s="63"/>
      <c r="AV12" s="63" t="s">
        <v>1003</v>
      </c>
      <c r="AW12" s="63"/>
      <c r="AX12" s="63"/>
      <c r="AY12" s="63" t="s">
        <v>1004</v>
      </c>
      <c r="AZ12" s="63"/>
      <c r="BA12" s="63"/>
      <c r="BB12" s="63" t="s">
        <v>1005</v>
      </c>
      <c r="BC12" s="63"/>
      <c r="BD12" s="63"/>
      <c r="BE12" s="63" t="s">
        <v>1006</v>
      </c>
      <c r="BF12" s="63"/>
      <c r="BG12" s="63"/>
      <c r="BH12" s="63" t="s">
        <v>1007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1011</v>
      </c>
      <c r="BR12" s="63"/>
      <c r="BS12" s="63"/>
      <c r="BT12" s="63" t="s">
        <v>1012</v>
      </c>
      <c r="BU12" s="63"/>
      <c r="BV12" s="63"/>
      <c r="BW12" s="63" t="s">
        <v>1013</v>
      </c>
      <c r="BX12" s="63"/>
      <c r="BY12" s="63"/>
      <c r="BZ12" s="63" t="s">
        <v>1014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1325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1023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1032</v>
      </c>
      <c r="EO12" s="92"/>
      <c r="EP12" s="92"/>
      <c r="EQ12" s="92" t="s">
        <v>1034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1038</v>
      </c>
      <c r="FA12" s="92"/>
      <c r="FB12" s="92"/>
      <c r="FC12" s="92" t="s">
        <v>1042</v>
      </c>
      <c r="FD12" s="92"/>
      <c r="FE12" s="92"/>
      <c r="FF12" s="92" t="s">
        <v>1044</v>
      </c>
      <c r="FG12" s="92"/>
      <c r="FH12" s="92"/>
      <c r="FI12" s="92" t="s">
        <v>1048</v>
      </c>
      <c r="FJ12" s="92"/>
      <c r="FK12" s="92"/>
    </row>
    <row r="13" spans="1:254" ht="180.75" x14ac:dyDescent="0.25">
      <c r="A13" s="72"/>
      <c r="B13" s="72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1401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1387</v>
      </c>
      <c r="C18" s="4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1391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x14ac:dyDescent="0.25">
      <c r="A24" s="68" t="s">
        <v>278</v>
      </c>
      <c r="B24" s="69"/>
      <c r="C24" s="3">
        <f t="shared" ref="C24:AH24" si="0">SUM(C14:C23)</f>
        <v>6</v>
      </c>
      <c r="D24" s="3">
        <f t="shared" si="0"/>
        <v>4</v>
      </c>
      <c r="E24" s="3">
        <f t="shared" si="0"/>
        <v>0</v>
      </c>
      <c r="F24" s="3">
        <f t="shared" si="0"/>
        <v>6</v>
      </c>
      <c r="G24" s="3">
        <f t="shared" si="0"/>
        <v>4</v>
      </c>
      <c r="H24" s="3">
        <f t="shared" si="0"/>
        <v>0</v>
      </c>
      <c r="I24" s="3">
        <f t="shared" si="0"/>
        <v>6</v>
      </c>
      <c r="J24" s="3">
        <f t="shared" si="0"/>
        <v>4</v>
      </c>
      <c r="K24" s="3">
        <f t="shared" si="0"/>
        <v>0</v>
      </c>
      <c r="L24" s="3">
        <f t="shared" si="0"/>
        <v>6</v>
      </c>
      <c r="M24" s="3">
        <f t="shared" si="0"/>
        <v>4</v>
      </c>
      <c r="N24" s="3">
        <f t="shared" si="0"/>
        <v>0</v>
      </c>
      <c r="O24" s="3">
        <f t="shared" si="0"/>
        <v>6</v>
      </c>
      <c r="P24" s="3">
        <f t="shared" si="0"/>
        <v>4</v>
      </c>
      <c r="Q24" s="3">
        <f t="shared" si="0"/>
        <v>0</v>
      </c>
      <c r="R24" s="3">
        <f t="shared" si="0"/>
        <v>6</v>
      </c>
      <c r="S24" s="3">
        <f t="shared" si="0"/>
        <v>4</v>
      </c>
      <c r="T24" s="3">
        <f t="shared" si="0"/>
        <v>0</v>
      </c>
      <c r="U24" s="3">
        <f t="shared" si="0"/>
        <v>6</v>
      </c>
      <c r="V24" s="3">
        <f t="shared" si="0"/>
        <v>4</v>
      </c>
      <c r="W24" s="3">
        <f t="shared" si="0"/>
        <v>0</v>
      </c>
      <c r="X24" s="3">
        <f t="shared" si="0"/>
        <v>6</v>
      </c>
      <c r="Y24" s="3">
        <f t="shared" si="0"/>
        <v>4</v>
      </c>
      <c r="Z24" s="3">
        <f t="shared" si="0"/>
        <v>0</v>
      </c>
      <c r="AA24" s="3">
        <f t="shared" si="0"/>
        <v>6</v>
      </c>
      <c r="AB24" s="3">
        <f t="shared" si="0"/>
        <v>4</v>
      </c>
      <c r="AC24" s="3">
        <f t="shared" si="0"/>
        <v>0</v>
      </c>
      <c r="AD24" s="3">
        <f t="shared" si="0"/>
        <v>6</v>
      </c>
      <c r="AE24" s="3">
        <f t="shared" si="0"/>
        <v>4</v>
      </c>
      <c r="AF24" s="3">
        <f t="shared" si="0"/>
        <v>0</v>
      </c>
      <c r="AG24" s="3">
        <f t="shared" si="0"/>
        <v>6</v>
      </c>
      <c r="AH24" s="3">
        <f t="shared" si="0"/>
        <v>4</v>
      </c>
      <c r="AI24" s="3">
        <f t="shared" ref="AI24:BN24" si="1">SUM(AI14:AI23)</f>
        <v>0</v>
      </c>
      <c r="AJ24" s="3">
        <f t="shared" si="1"/>
        <v>6</v>
      </c>
      <c r="AK24" s="3">
        <f t="shared" si="1"/>
        <v>4</v>
      </c>
      <c r="AL24" s="3">
        <f t="shared" si="1"/>
        <v>0</v>
      </c>
      <c r="AM24" s="3">
        <f t="shared" si="1"/>
        <v>5</v>
      </c>
      <c r="AN24" s="3">
        <f t="shared" si="1"/>
        <v>5</v>
      </c>
      <c r="AO24" s="3">
        <f t="shared" si="1"/>
        <v>0</v>
      </c>
      <c r="AP24" s="3">
        <f t="shared" si="1"/>
        <v>6</v>
      </c>
      <c r="AQ24" s="3">
        <f t="shared" si="1"/>
        <v>4</v>
      </c>
      <c r="AR24" s="3">
        <f t="shared" si="1"/>
        <v>0</v>
      </c>
      <c r="AS24" s="3">
        <f t="shared" si="1"/>
        <v>6</v>
      </c>
      <c r="AT24" s="3">
        <f t="shared" si="1"/>
        <v>4</v>
      </c>
      <c r="AU24" s="3">
        <f t="shared" si="1"/>
        <v>0</v>
      </c>
      <c r="AV24" s="3">
        <f t="shared" si="1"/>
        <v>6</v>
      </c>
      <c r="AW24" s="3">
        <f t="shared" si="1"/>
        <v>4</v>
      </c>
      <c r="AX24" s="3">
        <f t="shared" si="1"/>
        <v>0</v>
      </c>
      <c r="AY24" s="3">
        <f t="shared" si="1"/>
        <v>6</v>
      </c>
      <c r="AZ24" s="3">
        <f t="shared" si="1"/>
        <v>4</v>
      </c>
      <c r="BA24" s="3">
        <f t="shared" si="1"/>
        <v>0</v>
      </c>
      <c r="BB24" s="3">
        <f t="shared" si="1"/>
        <v>6</v>
      </c>
      <c r="BC24" s="3">
        <f t="shared" si="1"/>
        <v>4</v>
      </c>
      <c r="BD24" s="3">
        <f t="shared" si="1"/>
        <v>0</v>
      </c>
      <c r="BE24" s="3">
        <f t="shared" si="1"/>
        <v>6</v>
      </c>
      <c r="BF24" s="3">
        <f t="shared" si="1"/>
        <v>4</v>
      </c>
      <c r="BG24" s="3">
        <f t="shared" si="1"/>
        <v>0</v>
      </c>
      <c r="BH24" s="3">
        <f t="shared" si="1"/>
        <v>6</v>
      </c>
      <c r="BI24" s="3">
        <f t="shared" si="1"/>
        <v>4</v>
      </c>
      <c r="BJ24" s="3">
        <f t="shared" si="1"/>
        <v>0</v>
      </c>
      <c r="BK24" s="3">
        <f t="shared" si="1"/>
        <v>6</v>
      </c>
      <c r="BL24" s="3">
        <f t="shared" si="1"/>
        <v>4</v>
      </c>
      <c r="BM24" s="3">
        <f t="shared" si="1"/>
        <v>0</v>
      </c>
      <c r="BN24" s="3">
        <f t="shared" si="1"/>
        <v>6</v>
      </c>
      <c r="BO24" s="3">
        <f t="shared" ref="BO24:CT24" si="2">SUM(BO14:BO23)</f>
        <v>4</v>
      </c>
      <c r="BP24" s="3">
        <f t="shared" si="2"/>
        <v>0</v>
      </c>
      <c r="BQ24" s="3">
        <f t="shared" si="2"/>
        <v>7</v>
      </c>
      <c r="BR24" s="3">
        <f t="shared" si="2"/>
        <v>3</v>
      </c>
      <c r="BS24" s="3">
        <f t="shared" si="2"/>
        <v>0</v>
      </c>
      <c r="BT24" s="3">
        <f t="shared" si="2"/>
        <v>6</v>
      </c>
      <c r="BU24" s="3">
        <f t="shared" si="2"/>
        <v>4</v>
      </c>
      <c r="BV24" s="3">
        <f t="shared" si="2"/>
        <v>0</v>
      </c>
      <c r="BW24" s="3">
        <f t="shared" si="2"/>
        <v>6</v>
      </c>
      <c r="BX24" s="3">
        <f t="shared" si="2"/>
        <v>4</v>
      </c>
      <c r="BY24" s="3">
        <f t="shared" si="2"/>
        <v>0</v>
      </c>
      <c r="BZ24" s="3">
        <f t="shared" si="2"/>
        <v>7</v>
      </c>
      <c r="CA24" s="3">
        <f t="shared" si="2"/>
        <v>3</v>
      </c>
      <c r="CB24" s="3">
        <f t="shared" si="2"/>
        <v>0</v>
      </c>
      <c r="CC24" s="3">
        <f t="shared" si="2"/>
        <v>7</v>
      </c>
      <c r="CD24" s="3">
        <f t="shared" si="2"/>
        <v>3</v>
      </c>
      <c r="CE24" s="3">
        <f t="shared" si="2"/>
        <v>0</v>
      </c>
      <c r="CF24" s="3">
        <f t="shared" si="2"/>
        <v>6</v>
      </c>
      <c r="CG24" s="3">
        <f t="shared" si="2"/>
        <v>4</v>
      </c>
      <c r="CH24" s="3">
        <f t="shared" si="2"/>
        <v>0</v>
      </c>
      <c r="CI24" s="3">
        <f t="shared" si="2"/>
        <v>6</v>
      </c>
      <c r="CJ24" s="3">
        <f t="shared" si="2"/>
        <v>4</v>
      </c>
      <c r="CK24" s="3">
        <f t="shared" si="2"/>
        <v>0</v>
      </c>
      <c r="CL24" s="3">
        <f t="shared" si="2"/>
        <v>6</v>
      </c>
      <c r="CM24" s="3">
        <f t="shared" si="2"/>
        <v>4</v>
      </c>
      <c r="CN24" s="3">
        <f t="shared" si="2"/>
        <v>0</v>
      </c>
      <c r="CO24" s="3">
        <f t="shared" si="2"/>
        <v>6</v>
      </c>
      <c r="CP24" s="3">
        <f t="shared" si="2"/>
        <v>4</v>
      </c>
      <c r="CQ24" s="3">
        <f t="shared" si="2"/>
        <v>0</v>
      </c>
      <c r="CR24" s="3">
        <f t="shared" si="2"/>
        <v>6</v>
      </c>
      <c r="CS24" s="3">
        <f t="shared" si="2"/>
        <v>4</v>
      </c>
      <c r="CT24" s="3">
        <f t="shared" si="2"/>
        <v>0</v>
      </c>
      <c r="CU24" s="3">
        <f t="shared" ref="CU24:DZ24" si="3">SUM(CU14:CU23)</f>
        <v>6</v>
      </c>
      <c r="CV24" s="3">
        <f t="shared" si="3"/>
        <v>4</v>
      </c>
      <c r="CW24" s="3">
        <f t="shared" si="3"/>
        <v>0</v>
      </c>
      <c r="CX24" s="3">
        <f t="shared" si="3"/>
        <v>8</v>
      </c>
      <c r="CY24" s="3">
        <f t="shared" si="3"/>
        <v>2</v>
      </c>
      <c r="CZ24" s="3">
        <f t="shared" si="3"/>
        <v>0</v>
      </c>
      <c r="DA24" s="3">
        <f t="shared" si="3"/>
        <v>6</v>
      </c>
      <c r="DB24" s="3">
        <f t="shared" si="3"/>
        <v>4</v>
      </c>
      <c r="DC24" s="3">
        <f t="shared" si="3"/>
        <v>0</v>
      </c>
      <c r="DD24" s="3">
        <f t="shared" si="3"/>
        <v>6</v>
      </c>
      <c r="DE24" s="3">
        <f t="shared" si="3"/>
        <v>4</v>
      </c>
      <c r="DF24" s="3">
        <f t="shared" si="3"/>
        <v>0</v>
      </c>
      <c r="DG24" s="3">
        <f t="shared" si="3"/>
        <v>6</v>
      </c>
      <c r="DH24" s="3">
        <f t="shared" si="3"/>
        <v>4</v>
      </c>
      <c r="DI24" s="3">
        <f t="shared" si="3"/>
        <v>0</v>
      </c>
      <c r="DJ24" s="3">
        <f t="shared" si="3"/>
        <v>8</v>
      </c>
      <c r="DK24" s="3">
        <f t="shared" si="3"/>
        <v>2</v>
      </c>
      <c r="DL24" s="3">
        <f t="shared" si="3"/>
        <v>0</v>
      </c>
      <c r="DM24" s="3">
        <f t="shared" si="3"/>
        <v>8</v>
      </c>
      <c r="DN24" s="3">
        <f t="shared" si="3"/>
        <v>2</v>
      </c>
      <c r="DO24" s="3">
        <f t="shared" si="3"/>
        <v>0</v>
      </c>
      <c r="DP24" s="3">
        <f t="shared" si="3"/>
        <v>7</v>
      </c>
      <c r="DQ24" s="3">
        <f t="shared" si="3"/>
        <v>3</v>
      </c>
      <c r="DR24" s="3">
        <f t="shared" si="3"/>
        <v>0</v>
      </c>
      <c r="DS24" s="3">
        <f t="shared" si="3"/>
        <v>7</v>
      </c>
      <c r="DT24" s="3">
        <f t="shared" si="3"/>
        <v>3</v>
      </c>
      <c r="DU24" s="3">
        <f t="shared" si="3"/>
        <v>0</v>
      </c>
      <c r="DV24" s="3">
        <f t="shared" si="3"/>
        <v>7</v>
      </c>
      <c r="DW24" s="3">
        <f t="shared" si="3"/>
        <v>3</v>
      </c>
      <c r="DX24" s="3">
        <f t="shared" si="3"/>
        <v>0</v>
      </c>
      <c r="DY24" s="3">
        <f t="shared" si="3"/>
        <v>7</v>
      </c>
      <c r="DZ24" s="3">
        <f t="shared" si="3"/>
        <v>3</v>
      </c>
      <c r="EA24" s="3">
        <f t="shared" ref="EA24:FF24" si="4">SUM(EA14:EA23)</f>
        <v>0</v>
      </c>
      <c r="EB24" s="3">
        <f t="shared" si="4"/>
        <v>7</v>
      </c>
      <c r="EC24" s="3">
        <f t="shared" si="4"/>
        <v>3</v>
      </c>
      <c r="ED24" s="3">
        <f t="shared" si="4"/>
        <v>0</v>
      </c>
      <c r="EE24" s="3">
        <f t="shared" si="4"/>
        <v>8</v>
      </c>
      <c r="EF24" s="3">
        <f t="shared" si="4"/>
        <v>2</v>
      </c>
      <c r="EG24" s="3">
        <f t="shared" si="4"/>
        <v>0</v>
      </c>
      <c r="EH24" s="3">
        <f t="shared" si="4"/>
        <v>8</v>
      </c>
      <c r="EI24" s="3">
        <f t="shared" si="4"/>
        <v>2</v>
      </c>
      <c r="EJ24" s="3">
        <f t="shared" si="4"/>
        <v>0</v>
      </c>
      <c r="EK24" s="3">
        <f t="shared" si="4"/>
        <v>8</v>
      </c>
      <c r="EL24" s="3">
        <f t="shared" si="4"/>
        <v>2</v>
      </c>
      <c r="EM24" s="3">
        <f t="shared" si="4"/>
        <v>0</v>
      </c>
      <c r="EN24" s="3">
        <f t="shared" si="4"/>
        <v>7</v>
      </c>
      <c r="EO24" s="3">
        <f t="shared" si="4"/>
        <v>3</v>
      </c>
      <c r="EP24" s="3">
        <f t="shared" si="4"/>
        <v>0</v>
      </c>
      <c r="EQ24" s="3">
        <f t="shared" si="4"/>
        <v>8</v>
      </c>
      <c r="ER24" s="3">
        <f t="shared" si="4"/>
        <v>2</v>
      </c>
      <c r="ES24" s="3">
        <f t="shared" si="4"/>
        <v>0</v>
      </c>
      <c r="ET24" s="3">
        <f t="shared" si="4"/>
        <v>8</v>
      </c>
      <c r="EU24" s="3">
        <f t="shared" si="4"/>
        <v>2</v>
      </c>
      <c r="EV24" s="3">
        <f t="shared" si="4"/>
        <v>0</v>
      </c>
      <c r="EW24" s="3">
        <f t="shared" si="4"/>
        <v>8</v>
      </c>
      <c r="EX24" s="3">
        <f t="shared" si="4"/>
        <v>2</v>
      </c>
      <c r="EY24" s="3">
        <f t="shared" si="4"/>
        <v>0</v>
      </c>
      <c r="EZ24" s="3">
        <f t="shared" si="4"/>
        <v>7</v>
      </c>
      <c r="FA24" s="3">
        <f t="shared" si="4"/>
        <v>3</v>
      </c>
      <c r="FB24" s="3">
        <f t="shared" si="4"/>
        <v>0</v>
      </c>
      <c r="FC24" s="3">
        <f t="shared" si="4"/>
        <v>6</v>
      </c>
      <c r="FD24" s="3">
        <f t="shared" si="4"/>
        <v>4</v>
      </c>
      <c r="FE24" s="3">
        <f t="shared" si="4"/>
        <v>0</v>
      </c>
      <c r="FF24" s="3">
        <f t="shared" si="4"/>
        <v>8</v>
      </c>
      <c r="FG24" s="3">
        <f t="shared" ref="FG24:GL24" si="5">SUM(FG14:FG23)</f>
        <v>2</v>
      </c>
      <c r="FH24" s="3">
        <f t="shared" si="5"/>
        <v>0</v>
      </c>
      <c r="FI24" s="3">
        <f t="shared" si="5"/>
        <v>8</v>
      </c>
      <c r="FJ24" s="3">
        <f t="shared" si="5"/>
        <v>2</v>
      </c>
      <c r="FK24" s="3">
        <f t="shared" si="5"/>
        <v>0</v>
      </c>
    </row>
    <row r="25" spans="1:254" ht="39" customHeight="1" x14ac:dyDescent="0.25">
      <c r="A25" s="70" t="s">
        <v>837</v>
      </c>
      <c r="B25" s="71"/>
      <c r="C25" s="10">
        <f>C24/10%</f>
        <v>60</v>
      </c>
      <c r="D25" s="10">
        <f t="shared" ref="D25:BO25" si="6">D24/10%</f>
        <v>40</v>
      </c>
      <c r="E25" s="10">
        <f t="shared" si="6"/>
        <v>0</v>
      </c>
      <c r="F25" s="10">
        <f t="shared" si="6"/>
        <v>60</v>
      </c>
      <c r="G25" s="10">
        <f t="shared" si="6"/>
        <v>40</v>
      </c>
      <c r="H25" s="10">
        <f t="shared" si="6"/>
        <v>0</v>
      </c>
      <c r="I25" s="10">
        <f t="shared" si="6"/>
        <v>60</v>
      </c>
      <c r="J25" s="10">
        <f t="shared" si="6"/>
        <v>40</v>
      </c>
      <c r="K25" s="10">
        <f t="shared" si="6"/>
        <v>0</v>
      </c>
      <c r="L25" s="10">
        <f t="shared" si="6"/>
        <v>60</v>
      </c>
      <c r="M25" s="10">
        <f t="shared" si="6"/>
        <v>40</v>
      </c>
      <c r="N25" s="10">
        <f t="shared" si="6"/>
        <v>0</v>
      </c>
      <c r="O25" s="10">
        <f t="shared" si="6"/>
        <v>60</v>
      </c>
      <c r="P25" s="10">
        <f t="shared" si="6"/>
        <v>40</v>
      </c>
      <c r="Q25" s="10">
        <f t="shared" si="6"/>
        <v>0</v>
      </c>
      <c r="R25" s="10">
        <f t="shared" si="6"/>
        <v>60</v>
      </c>
      <c r="S25" s="10">
        <f t="shared" si="6"/>
        <v>40</v>
      </c>
      <c r="T25" s="10">
        <f t="shared" si="6"/>
        <v>0</v>
      </c>
      <c r="U25" s="10">
        <f t="shared" si="6"/>
        <v>60</v>
      </c>
      <c r="V25" s="10">
        <f t="shared" si="6"/>
        <v>40</v>
      </c>
      <c r="W25" s="10">
        <f t="shared" si="6"/>
        <v>0</v>
      </c>
      <c r="X25" s="10">
        <f t="shared" si="6"/>
        <v>60</v>
      </c>
      <c r="Y25" s="10">
        <f t="shared" si="6"/>
        <v>40</v>
      </c>
      <c r="Z25" s="10">
        <f t="shared" si="6"/>
        <v>0</v>
      </c>
      <c r="AA25" s="10">
        <f t="shared" si="6"/>
        <v>60</v>
      </c>
      <c r="AB25" s="10">
        <f t="shared" si="6"/>
        <v>40</v>
      </c>
      <c r="AC25" s="10">
        <f t="shared" si="6"/>
        <v>0</v>
      </c>
      <c r="AD25" s="10">
        <f t="shared" si="6"/>
        <v>60</v>
      </c>
      <c r="AE25" s="10">
        <f t="shared" si="6"/>
        <v>40</v>
      </c>
      <c r="AF25" s="10">
        <f t="shared" si="6"/>
        <v>0</v>
      </c>
      <c r="AG25" s="10">
        <f t="shared" si="6"/>
        <v>60</v>
      </c>
      <c r="AH25" s="10">
        <f t="shared" si="6"/>
        <v>40</v>
      </c>
      <c r="AI25" s="10">
        <f t="shared" si="6"/>
        <v>0</v>
      </c>
      <c r="AJ25" s="10">
        <f t="shared" si="6"/>
        <v>60</v>
      </c>
      <c r="AK25" s="10">
        <f t="shared" si="6"/>
        <v>40</v>
      </c>
      <c r="AL25" s="10">
        <f t="shared" si="6"/>
        <v>0</v>
      </c>
      <c r="AM25" s="10">
        <f t="shared" si="6"/>
        <v>50</v>
      </c>
      <c r="AN25" s="10">
        <f t="shared" si="6"/>
        <v>50</v>
      </c>
      <c r="AO25" s="10">
        <f t="shared" si="6"/>
        <v>0</v>
      </c>
      <c r="AP25" s="10">
        <f t="shared" si="6"/>
        <v>60</v>
      </c>
      <c r="AQ25" s="10">
        <f t="shared" si="6"/>
        <v>40</v>
      </c>
      <c r="AR25" s="10">
        <f t="shared" si="6"/>
        <v>0</v>
      </c>
      <c r="AS25" s="10">
        <f t="shared" si="6"/>
        <v>60</v>
      </c>
      <c r="AT25" s="10">
        <f t="shared" si="6"/>
        <v>40</v>
      </c>
      <c r="AU25" s="10">
        <f t="shared" si="6"/>
        <v>0</v>
      </c>
      <c r="AV25" s="10">
        <f t="shared" si="6"/>
        <v>60</v>
      </c>
      <c r="AW25" s="10">
        <f t="shared" si="6"/>
        <v>40</v>
      </c>
      <c r="AX25" s="10">
        <f t="shared" si="6"/>
        <v>0</v>
      </c>
      <c r="AY25" s="10">
        <f t="shared" si="6"/>
        <v>60</v>
      </c>
      <c r="AZ25" s="10">
        <f t="shared" si="6"/>
        <v>40</v>
      </c>
      <c r="BA25" s="10">
        <f t="shared" si="6"/>
        <v>0</v>
      </c>
      <c r="BB25" s="10">
        <f t="shared" si="6"/>
        <v>60</v>
      </c>
      <c r="BC25" s="10">
        <f t="shared" si="6"/>
        <v>40</v>
      </c>
      <c r="BD25" s="10">
        <f t="shared" si="6"/>
        <v>0</v>
      </c>
      <c r="BE25" s="10">
        <f t="shared" si="6"/>
        <v>60</v>
      </c>
      <c r="BF25" s="10">
        <f t="shared" si="6"/>
        <v>40</v>
      </c>
      <c r="BG25" s="10">
        <f t="shared" si="6"/>
        <v>0</v>
      </c>
      <c r="BH25" s="10">
        <f t="shared" si="6"/>
        <v>60</v>
      </c>
      <c r="BI25" s="10">
        <f t="shared" si="6"/>
        <v>40</v>
      </c>
      <c r="BJ25" s="10">
        <f t="shared" si="6"/>
        <v>0</v>
      </c>
      <c r="BK25" s="10">
        <f t="shared" si="6"/>
        <v>60</v>
      </c>
      <c r="BL25" s="10">
        <f t="shared" si="6"/>
        <v>40</v>
      </c>
      <c r="BM25" s="10">
        <f t="shared" si="6"/>
        <v>0</v>
      </c>
      <c r="BN25" s="10">
        <f t="shared" si="6"/>
        <v>60</v>
      </c>
      <c r="BO25" s="10">
        <f t="shared" si="6"/>
        <v>40</v>
      </c>
      <c r="BP25" s="10">
        <f t="shared" ref="BP25:EA25" si="7">BP24/10%</f>
        <v>0</v>
      </c>
      <c r="BQ25" s="10">
        <f t="shared" si="7"/>
        <v>70</v>
      </c>
      <c r="BR25" s="10">
        <f t="shared" si="7"/>
        <v>30</v>
      </c>
      <c r="BS25" s="10">
        <f t="shared" si="7"/>
        <v>0</v>
      </c>
      <c r="BT25" s="10">
        <f t="shared" si="7"/>
        <v>60</v>
      </c>
      <c r="BU25" s="10">
        <f t="shared" si="7"/>
        <v>40</v>
      </c>
      <c r="BV25" s="10">
        <f t="shared" si="7"/>
        <v>0</v>
      </c>
      <c r="BW25" s="10">
        <f t="shared" si="7"/>
        <v>60</v>
      </c>
      <c r="BX25" s="10">
        <f t="shared" si="7"/>
        <v>40</v>
      </c>
      <c r="BY25" s="10">
        <f t="shared" si="7"/>
        <v>0</v>
      </c>
      <c r="BZ25" s="10">
        <f t="shared" si="7"/>
        <v>70</v>
      </c>
      <c r="CA25" s="10">
        <f t="shared" si="7"/>
        <v>30</v>
      </c>
      <c r="CB25" s="10">
        <f t="shared" si="7"/>
        <v>0</v>
      </c>
      <c r="CC25" s="10">
        <f t="shared" si="7"/>
        <v>70</v>
      </c>
      <c r="CD25" s="10">
        <f t="shared" si="7"/>
        <v>30</v>
      </c>
      <c r="CE25" s="10">
        <f t="shared" si="7"/>
        <v>0</v>
      </c>
      <c r="CF25" s="10">
        <f t="shared" si="7"/>
        <v>60</v>
      </c>
      <c r="CG25" s="10">
        <f t="shared" si="7"/>
        <v>40</v>
      </c>
      <c r="CH25" s="10">
        <f t="shared" si="7"/>
        <v>0</v>
      </c>
      <c r="CI25" s="10">
        <f t="shared" si="7"/>
        <v>60</v>
      </c>
      <c r="CJ25" s="10">
        <f t="shared" si="7"/>
        <v>40</v>
      </c>
      <c r="CK25" s="10">
        <f t="shared" si="7"/>
        <v>0</v>
      </c>
      <c r="CL25" s="10">
        <f t="shared" si="7"/>
        <v>60</v>
      </c>
      <c r="CM25" s="10">
        <f t="shared" si="7"/>
        <v>40</v>
      </c>
      <c r="CN25" s="10">
        <f t="shared" si="7"/>
        <v>0</v>
      </c>
      <c r="CO25" s="10">
        <f t="shared" si="7"/>
        <v>60</v>
      </c>
      <c r="CP25" s="10">
        <f t="shared" si="7"/>
        <v>40</v>
      </c>
      <c r="CQ25" s="10">
        <f t="shared" si="7"/>
        <v>0</v>
      </c>
      <c r="CR25" s="10">
        <f t="shared" si="7"/>
        <v>60</v>
      </c>
      <c r="CS25" s="10">
        <f t="shared" si="7"/>
        <v>40</v>
      </c>
      <c r="CT25" s="10">
        <f t="shared" si="7"/>
        <v>0</v>
      </c>
      <c r="CU25" s="10">
        <f t="shared" si="7"/>
        <v>60</v>
      </c>
      <c r="CV25" s="10">
        <f t="shared" si="7"/>
        <v>40</v>
      </c>
      <c r="CW25" s="10">
        <f t="shared" si="7"/>
        <v>0</v>
      </c>
      <c r="CX25" s="10">
        <f t="shared" si="7"/>
        <v>80</v>
      </c>
      <c r="CY25" s="10">
        <f t="shared" si="7"/>
        <v>20</v>
      </c>
      <c r="CZ25" s="10">
        <f t="shared" si="7"/>
        <v>0</v>
      </c>
      <c r="DA25" s="10">
        <f t="shared" si="7"/>
        <v>60</v>
      </c>
      <c r="DB25" s="10">
        <f t="shared" si="7"/>
        <v>40</v>
      </c>
      <c r="DC25" s="10">
        <f t="shared" si="7"/>
        <v>0</v>
      </c>
      <c r="DD25" s="10">
        <f t="shared" si="7"/>
        <v>60</v>
      </c>
      <c r="DE25" s="10">
        <f t="shared" si="7"/>
        <v>40</v>
      </c>
      <c r="DF25" s="10">
        <f t="shared" si="7"/>
        <v>0</v>
      </c>
      <c r="DG25" s="10">
        <f t="shared" si="7"/>
        <v>60</v>
      </c>
      <c r="DH25" s="10">
        <f t="shared" si="7"/>
        <v>40</v>
      </c>
      <c r="DI25" s="10">
        <f t="shared" si="7"/>
        <v>0</v>
      </c>
      <c r="DJ25" s="10">
        <f t="shared" si="7"/>
        <v>80</v>
      </c>
      <c r="DK25" s="10">
        <f t="shared" si="7"/>
        <v>20</v>
      </c>
      <c r="DL25" s="10">
        <f t="shared" si="7"/>
        <v>0</v>
      </c>
      <c r="DM25" s="10">
        <f t="shared" si="7"/>
        <v>80</v>
      </c>
      <c r="DN25" s="10">
        <f t="shared" si="7"/>
        <v>20</v>
      </c>
      <c r="DO25" s="10">
        <f t="shared" si="7"/>
        <v>0</v>
      </c>
      <c r="DP25" s="10">
        <f t="shared" si="7"/>
        <v>70</v>
      </c>
      <c r="DQ25" s="10">
        <f t="shared" si="7"/>
        <v>30</v>
      </c>
      <c r="DR25" s="10">
        <f t="shared" si="7"/>
        <v>0</v>
      </c>
      <c r="DS25" s="10">
        <f t="shared" si="7"/>
        <v>70</v>
      </c>
      <c r="DT25" s="10">
        <f t="shared" si="7"/>
        <v>30</v>
      </c>
      <c r="DU25" s="10">
        <f t="shared" si="7"/>
        <v>0</v>
      </c>
      <c r="DV25" s="10">
        <f t="shared" si="7"/>
        <v>70</v>
      </c>
      <c r="DW25" s="10">
        <f t="shared" si="7"/>
        <v>30</v>
      </c>
      <c r="DX25" s="10">
        <f t="shared" si="7"/>
        <v>0</v>
      </c>
      <c r="DY25" s="10">
        <f t="shared" si="7"/>
        <v>70</v>
      </c>
      <c r="DZ25" s="10">
        <f t="shared" si="7"/>
        <v>30</v>
      </c>
      <c r="EA25" s="10">
        <f t="shared" si="7"/>
        <v>0</v>
      </c>
      <c r="EB25" s="10">
        <f t="shared" ref="EB25:FK25" si="8">EB24/10%</f>
        <v>70</v>
      </c>
      <c r="EC25" s="10">
        <f t="shared" si="8"/>
        <v>30</v>
      </c>
      <c r="ED25" s="10">
        <f t="shared" si="8"/>
        <v>0</v>
      </c>
      <c r="EE25" s="10">
        <f t="shared" si="8"/>
        <v>80</v>
      </c>
      <c r="EF25" s="10">
        <f t="shared" si="8"/>
        <v>20</v>
      </c>
      <c r="EG25" s="10">
        <f t="shared" si="8"/>
        <v>0</v>
      </c>
      <c r="EH25" s="10">
        <f t="shared" si="8"/>
        <v>80</v>
      </c>
      <c r="EI25" s="10">
        <f t="shared" si="8"/>
        <v>20</v>
      </c>
      <c r="EJ25" s="10">
        <f t="shared" si="8"/>
        <v>0</v>
      </c>
      <c r="EK25" s="10">
        <f t="shared" si="8"/>
        <v>80</v>
      </c>
      <c r="EL25" s="10">
        <f t="shared" si="8"/>
        <v>20</v>
      </c>
      <c r="EM25" s="10">
        <f t="shared" si="8"/>
        <v>0</v>
      </c>
      <c r="EN25" s="10">
        <f t="shared" si="8"/>
        <v>70</v>
      </c>
      <c r="EO25" s="10">
        <f t="shared" si="8"/>
        <v>30</v>
      </c>
      <c r="EP25" s="10">
        <f t="shared" si="8"/>
        <v>0</v>
      </c>
      <c r="EQ25" s="10">
        <f t="shared" si="8"/>
        <v>80</v>
      </c>
      <c r="ER25" s="10">
        <f t="shared" si="8"/>
        <v>20</v>
      </c>
      <c r="ES25" s="10">
        <f t="shared" si="8"/>
        <v>0</v>
      </c>
      <c r="ET25" s="10">
        <f t="shared" si="8"/>
        <v>80</v>
      </c>
      <c r="EU25" s="10">
        <f t="shared" si="8"/>
        <v>20</v>
      </c>
      <c r="EV25" s="10">
        <f t="shared" si="8"/>
        <v>0</v>
      </c>
      <c r="EW25" s="10">
        <f t="shared" si="8"/>
        <v>80</v>
      </c>
      <c r="EX25" s="10">
        <f t="shared" si="8"/>
        <v>20</v>
      </c>
      <c r="EY25" s="10">
        <f t="shared" si="8"/>
        <v>0</v>
      </c>
      <c r="EZ25" s="10">
        <f t="shared" si="8"/>
        <v>70</v>
      </c>
      <c r="FA25" s="10">
        <f t="shared" si="8"/>
        <v>30</v>
      </c>
      <c r="FB25" s="10">
        <f t="shared" si="8"/>
        <v>0</v>
      </c>
      <c r="FC25" s="10">
        <f t="shared" si="8"/>
        <v>60</v>
      </c>
      <c r="FD25" s="10">
        <f t="shared" si="8"/>
        <v>40</v>
      </c>
      <c r="FE25" s="10">
        <f t="shared" si="8"/>
        <v>0</v>
      </c>
      <c r="FF25" s="10">
        <f t="shared" si="8"/>
        <v>80</v>
      </c>
      <c r="FG25" s="10">
        <f t="shared" si="8"/>
        <v>20</v>
      </c>
      <c r="FH25" s="10">
        <f t="shared" si="8"/>
        <v>0</v>
      </c>
      <c r="FI25" s="10">
        <f t="shared" si="8"/>
        <v>80</v>
      </c>
      <c r="FJ25" s="10">
        <f t="shared" si="8"/>
        <v>20</v>
      </c>
      <c r="FK25" s="10">
        <f t="shared" si="8"/>
        <v>0</v>
      </c>
    </row>
    <row r="27" spans="1:254" x14ac:dyDescent="0.25">
      <c r="B27" s="76" t="s">
        <v>811</v>
      </c>
      <c r="C27" s="77"/>
      <c r="D27" s="77"/>
      <c r="E27" s="78"/>
      <c r="F27" s="27"/>
      <c r="G27" s="27"/>
      <c r="H27" s="27"/>
      <c r="I27" s="27"/>
    </row>
    <row r="28" spans="1:254" x14ac:dyDescent="0.25">
      <c r="B28" s="4" t="s">
        <v>812</v>
      </c>
      <c r="C28" s="53" t="s">
        <v>825</v>
      </c>
      <c r="D28" s="51">
        <v>6</v>
      </c>
      <c r="E28" s="52">
        <f>(C25+F25+I25+L25+O25)/5</f>
        <v>60</v>
      </c>
    </row>
    <row r="29" spans="1:254" x14ac:dyDescent="0.25">
      <c r="B29" s="4" t="s">
        <v>813</v>
      </c>
      <c r="C29" s="41" t="s">
        <v>825</v>
      </c>
      <c r="D29" s="42">
        <v>4</v>
      </c>
      <c r="E29" s="38">
        <f>(D25+G25+J25+M25+P25)/5</f>
        <v>40</v>
      </c>
    </row>
    <row r="30" spans="1:254" x14ac:dyDescent="0.25">
      <c r="B30" s="4" t="s">
        <v>814</v>
      </c>
      <c r="C30" s="41" t="s">
        <v>825</v>
      </c>
      <c r="D30" s="42">
        <f>E30/100*10</f>
        <v>0</v>
      </c>
      <c r="E30" s="38">
        <f>(E25+H25+K25+N25+Q25)/5</f>
        <v>0</v>
      </c>
    </row>
    <row r="31" spans="1:254" x14ac:dyDescent="0.25">
      <c r="B31" s="4"/>
      <c r="C31" s="48"/>
      <c r="D31" s="45">
        <f>SUM(D28:D30)</f>
        <v>10</v>
      </c>
      <c r="E31" s="45">
        <f>SUM(E28:E30)</f>
        <v>100</v>
      </c>
    </row>
    <row r="32" spans="1:254" ht="15" customHeight="1" x14ac:dyDescent="0.25">
      <c r="B32" s="4"/>
      <c r="C32" s="41"/>
      <c r="D32" s="86" t="s">
        <v>56</v>
      </c>
      <c r="E32" s="87"/>
      <c r="F32" s="88" t="s">
        <v>3</v>
      </c>
      <c r="G32" s="89"/>
      <c r="H32" s="90" t="s">
        <v>331</v>
      </c>
      <c r="I32" s="91"/>
    </row>
    <row r="33" spans="2:13" x14ac:dyDescent="0.25">
      <c r="B33" s="4" t="s">
        <v>812</v>
      </c>
      <c r="C33" s="41" t="s">
        <v>826</v>
      </c>
      <c r="D33" s="3">
        <f>E33/100*10</f>
        <v>6</v>
      </c>
      <c r="E33" s="38">
        <f>(R25+U25+X25+AA25+AD25)/5</f>
        <v>60</v>
      </c>
      <c r="F33" s="3">
        <f>G33/100*10</f>
        <v>5.8</v>
      </c>
      <c r="G33" s="38">
        <f>(AG25+AJ25+AM25+AP25+AS25)/5</f>
        <v>58</v>
      </c>
      <c r="H33" s="3">
        <f>I33/100*10</f>
        <v>6</v>
      </c>
      <c r="I33" s="38">
        <f>(AV25+AY25+BB25+BE25+BH25)/5</f>
        <v>60</v>
      </c>
    </row>
    <row r="34" spans="2:13" x14ac:dyDescent="0.25">
      <c r="B34" s="4" t="s">
        <v>813</v>
      </c>
      <c r="C34" s="41" t="s">
        <v>826</v>
      </c>
      <c r="D34" s="42">
        <v>4.2</v>
      </c>
      <c r="E34" s="38">
        <f>(S25+V25+Y25+AB25+AE25)/5</f>
        <v>40</v>
      </c>
      <c r="F34" s="3">
        <f>G34/100*10</f>
        <v>4.2</v>
      </c>
      <c r="G34" s="38">
        <f>(AH25+AK25+AN25+AQ25+AT25)/5</f>
        <v>42</v>
      </c>
      <c r="H34" s="3">
        <f>I34/100*10</f>
        <v>4</v>
      </c>
      <c r="I34" s="38">
        <f>(AW25+AZ25+BC25+BF25+BI25)/5</f>
        <v>40</v>
      </c>
    </row>
    <row r="35" spans="2:13" x14ac:dyDescent="0.25">
      <c r="B35" s="4" t="s">
        <v>814</v>
      </c>
      <c r="C35" s="41" t="s">
        <v>826</v>
      </c>
      <c r="D35" s="42">
        <f>E35/100*10</f>
        <v>0</v>
      </c>
      <c r="E35" s="38">
        <f>(T25+W25+Z25+AC25+AF25)/5</f>
        <v>0</v>
      </c>
      <c r="F35" s="3">
        <f>G35/100*10</f>
        <v>0</v>
      </c>
      <c r="G35" s="38">
        <f>(AI25+AL25+AO25+AR25+AU25)/5</f>
        <v>0</v>
      </c>
      <c r="H35" s="3">
        <f>I35/100*10</f>
        <v>0</v>
      </c>
      <c r="I35" s="38">
        <f>(AX25+BA25+BD25+BG25+BJ25)/5</f>
        <v>0</v>
      </c>
    </row>
    <row r="36" spans="2:13" x14ac:dyDescent="0.25">
      <c r="B36" s="4"/>
      <c r="C36" s="41"/>
      <c r="D36" s="40">
        <f t="shared" ref="D36:I36" si="9">SUM(D33:D35)</f>
        <v>10.199999999999999</v>
      </c>
      <c r="E36" s="40">
        <f t="shared" si="9"/>
        <v>100</v>
      </c>
      <c r="F36" s="39">
        <f t="shared" si="9"/>
        <v>10</v>
      </c>
      <c r="G36" s="40">
        <f t="shared" si="9"/>
        <v>100</v>
      </c>
      <c r="H36" s="39">
        <f t="shared" si="9"/>
        <v>10</v>
      </c>
      <c r="I36" s="40">
        <f t="shared" si="9"/>
        <v>100</v>
      </c>
    </row>
    <row r="37" spans="2:13" x14ac:dyDescent="0.25">
      <c r="B37" s="4" t="s">
        <v>812</v>
      </c>
      <c r="C37" s="41" t="s">
        <v>827</v>
      </c>
      <c r="D37" s="3">
        <f>E37/100*10</f>
        <v>6.2</v>
      </c>
      <c r="E37" s="38">
        <f>(BK25+BN25+BQ25+BT25+BW25)/5</f>
        <v>62</v>
      </c>
      <c r="I37" s="25"/>
    </row>
    <row r="38" spans="2:13" x14ac:dyDescent="0.25">
      <c r="B38" s="4" t="s">
        <v>813</v>
      </c>
      <c r="C38" s="41" t="s">
        <v>827</v>
      </c>
      <c r="D38" s="3">
        <f>E38/100*10</f>
        <v>3.8</v>
      </c>
      <c r="E38" s="38">
        <f>(BL25+BO25+BR25+BU25+BX25)/5</f>
        <v>38</v>
      </c>
    </row>
    <row r="39" spans="2:13" x14ac:dyDescent="0.25">
      <c r="B39" s="4" t="s">
        <v>814</v>
      </c>
      <c r="C39" s="41" t="s">
        <v>827</v>
      </c>
      <c r="D39" s="3">
        <f>E39/100*10</f>
        <v>0</v>
      </c>
      <c r="E39" s="38">
        <f>(BM25+BP25+BS25+BV25+BY25)/5</f>
        <v>0</v>
      </c>
    </row>
    <row r="40" spans="2:13" x14ac:dyDescent="0.25">
      <c r="B40" s="4"/>
      <c r="C40" s="48"/>
      <c r="D40" s="44">
        <f>SUM(D37:D39)</f>
        <v>10</v>
      </c>
      <c r="E40" s="44">
        <f>SUM(E37:E39)</f>
        <v>100</v>
      </c>
      <c r="F40" s="46"/>
    </row>
    <row r="41" spans="2:13" x14ac:dyDescent="0.25">
      <c r="B41" s="4"/>
      <c r="C41" s="41"/>
      <c r="D41" s="86" t="s">
        <v>159</v>
      </c>
      <c r="E41" s="87"/>
      <c r="F41" s="86" t="s">
        <v>116</v>
      </c>
      <c r="G41" s="87"/>
      <c r="H41" s="90" t="s">
        <v>174</v>
      </c>
      <c r="I41" s="91"/>
      <c r="J41" s="64" t="s">
        <v>186</v>
      </c>
      <c r="K41" s="64"/>
      <c r="L41" s="64" t="s">
        <v>117</v>
      </c>
      <c r="M41" s="64"/>
    </row>
    <row r="42" spans="2:13" x14ac:dyDescent="0.25">
      <c r="B42" s="4" t="s">
        <v>812</v>
      </c>
      <c r="C42" s="41" t="s">
        <v>828</v>
      </c>
      <c r="D42" s="3">
        <f>E42/100*10</f>
        <v>6.4</v>
      </c>
      <c r="E42" s="38">
        <f>(BZ25+CC25+CF25+CI25+CL25)/5</f>
        <v>64</v>
      </c>
      <c r="F42" s="3">
        <f>G42/100*10</f>
        <v>6.4</v>
      </c>
      <c r="G42" s="38">
        <f>(CO25+CR25+CU25+CX25+DA25)/5</f>
        <v>64</v>
      </c>
      <c r="H42" s="3">
        <f>I42/100*10</f>
        <v>7</v>
      </c>
      <c r="I42" s="38">
        <f>(DD25+DG25+DJ25+DM25+DP25)/5</f>
        <v>70</v>
      </c>
      <c r="J42" s="3">
        <f>K42/100*10</f>
        <v>7.1999999999999993</v>
      </c>
      <c r="K42" s="38">
        <f>(DS25+DV25+DY25+EB25+EE25)/5</f>
        <v>72</v>
      </c>
      <c r="L42" s="3">
        <f>M42/100*10</f>
        <v>7.8000000000000007</v>
      </c>
      <c r="M42" s="38">
        <f>(EH25+EK25+EN25+EQ25+ET25)/5</f>
        <v>78</v>
      </c>
    </row>
    <row r="43" spans="2:13" x14ac:dyDescent="0.25">
      <c r="B43" s="4" t="s">
        <v>813</v>
      </c>
      <c r="C43" s="41" t="s">
        <v>828</v>
      </c>
      <c r="D43" s="3">
        <f>E43/100*10</f>
        <v>3.5999999999999996</v>
      </c>
      <c r="E43" s="38">
        <f>(CA25+CD25+CG25+CJ25+CM25)/5</f>
        <v>36</v>
      </c>
      <c r="F43" s="3">
        <f>G43/100*10</f>
        <v>3.5999999999999996</v>
      </c>
      <c r="G43" s="38">
        <f>(CP25+CS25+CV25+CY25+DB25)/5</f>
        <v>36</v>
      </c>
      <c r="H43" s="3">
        <f>I43/100*10</f>
        <v>3</v>
      </c>
      <c r="I43" s="38">
        <f>(DE25+DH25+DK25+DN25+DQ25)/5</f>
        <v>30</v>
      </c>
      <c r="J43" s="3">
        <f>K43/100*10</f>
        <v>2.8000000000000003</v>
      </c>
      <c r="K43" s="38">
        <f>(DT25+DW25+DZ25+EC25+EF25)/5</f>
        <v>28</v>
      </c>
      <c r="L43" s="3">
        <f>M43/100*10</f>
        <v>2.2000000000000002</v>
      </c>
      <c r="M43" s="38">
        <f>(EI25+EL25+EO25+ER25+EU25)/5</f>
        <v>22</v>
      </c>
    </row>
    <row r="44" spans="2:13" x14ac:dyDescent="0.25">
      <c r="B44" s="4" t="s">
        <v>814</v>
      </c>
      <c r="C44" s="41" t="s">
        <v>828</v>
      </c>
      <c r="D44" s="3">
        <f>E44/100*10</f>
        <v>0</v>
      </c>
      <c r="E44" s="38">
        <f>(CB25+CE25+CH25+CK25+CN25)/5</f>
        <v>0</v>
      </c>
      <c r="F44" s="3">
        <v>0</v>
      </c>
      <c r="G44" s="38">
        <f>(CQ25+CT25+CW25+CZ25+DC25)/5</f>
        <v>0</v>
      </c>
      <c r="H44" s="3">
        <f>I44/100*10</f>
        <v>0</v>
      </c>
      <c r="I44" s="38">
        <f>(DF25+DI25+DL25+DO25+DR25)/5</f>
        <v>0</v>
      </c>
      <c r="J44" s="3">
        <f>K44/100*10</f>
        <v>0</v>
      </c>
      <c r="K44" s="38">
        <f>(DU25+DX25+EA25+ED25+EG25)/5</f>
        <v>0</v>
      </c>
      <c r="L44" s="3">
        <f>M44/100*10</f>
        <v>0</v>
      </c>
      <c r="M44" s="38">
        <f>(EJ25+EM25+EP25+ES25+EV25)/5</f>
        <v>0</v>
      </c>
    </row>
    <row r="45" spans="2:13" x14ac:dyDescent="0.25">
      <c r="B45" s="4"/>
      <c r="C45" s="41"/>
      <c r="D45" s="39">
        <f t="shared" ref="D45:M45" si="10">SUM(D42:D44)</f>
        <v>10</v>
      </c>
      <c r="E45" s="39">
        <f t="shared" si="10"/>
        <v>100</v>
      </c>
      <c r="F45" s="39">
        <f t="shared" si="10"/>
        <v>10</v>
      </c>
      <c r="G45" s="40">
        <f t="shared" si="10"/>
        <v>100</v>
      </c>
      <c r="H45" s="39">
        <f t="shared" si="10"/>
        <v>10</v>
      </c>
      <c r="I45" s="40">
        <f t="shared" si="10"/>
        <v>100</v>
      </c>
      <c r="J45" s="39">
        <f t="shared" si="10"/>
        <v>10</v>
      </c>
      <c r="K45" s="40">
        <f t="shared" si="10"/>
        <v>100</v>
      </c>
      <c r="L45" s="39">
        <f t="shared" si="10"/>
        <v>10</v>
      </c>
      <c r="M45" s="40">
        <f t="shared" si="10"/>
        <v>100</v>
      </c>
    </row>
    <row r="46" spans="2:13" x14ac:dyDescent="0.25">
      <c r="B46" s="4" t="s">
        <v>812</v>
      </c>
      <c r="C46" s="41" t="s">
        <v>829</v>
      </c>
      <c r="D46" s="3">
        <f>E46/100*10</f>
        <v>7.4</v>
      </c>
      <c r="E46" s="38">
        <f>(EW25+EZ25+FC25+FF25+FI25)/5</f>
        <v>74</v>
      </c>
    </row>
    <row r="47" spans="2:13" x14ac:dyDescent="0.25">
      <c r="B47" s="4" t="s">
        <v>813</v>
      </c>
      <c r="C47" s="41" t="s">
        <v>829</v>
      </c>
      <c r="D47" s="3">
        <f>E47/100*10</f>
        <v>2.6</v>
      </c>
      <c r="E47" s="38">
        <f>(EX25+FA25+FD25+FG25+FJ25)/5</f>
        <v>26</v>
      </c>
    </row>
    <row r="48" spans="2:13" x14ac:dyDescent="0.25">
      <c r="B48" s="4" t="s">
        <v>814</v>
      </c>
      <c r="C48" s="41" t="s">
        <v>829</v>
      </c>
      <c r="D48" s="3">
        <f>E48/100*10</f>
        <v>0</v>
      </c>
      <c r="E48" s="38">
        <f>(EY25+FB25+FE25+FH25+FK25)/5</f>
        <v>0</v>
      </c>
    </row>
    <row r="49" spans="2:5" x14ac:dyDescent="0.25">
      <c r="B49" s="4"/>
      <c r="C49" s="41"/>
      <c r="D49" s="39">
        <f>SUM(D46:D48)</f>
        <v>10</v>
      </c>
      <c r="E49" s="39">
        <f>SUM(E46:E48)</f>
        <v>100</v>
      </c>
    </row>
    <row r="69" spans="5:5" x14ac:dyDescent="0.25">
      <c r="E69">
        <f ca="1">+D69:E70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5:B2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2:E32"/>
    <mergeCell ref="F32:G32"/>
    <mergeCell ref="H32:I32"/>
    <mergeCell ref="D41:E41"/>
    <mergeCell ref="F41:G41"/>
    <mergeCell ref="H41:I41"/>
    <mergeCell ref="B27:E27"/>
    <mergeCell ref="J41:K41"/>
    <mergeCell ref="L41:M4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4:B2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topLeftCell="A2" workbookViewId="0">
      <selection activeCell="A20" sqref="A20:N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1400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1377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1052</v>
      </c>
      <c r="D12" s="63"/>
      <c r="E12" s="63"/>
      <c r="F12" s="63" t="s">
        <v>1055</v>
      </c>
      <c r="G12" s="63"/>
      <c r="H12" s="63"/>
      <c r="I12" s="63" t="s">
        <v>1058</v>
      </c>
      <c r="J12" s="63"/>
      <c r="K12" s="63"/>
      <c r="L12" s="63" t="s">
        <v>538</v>
      </c>
      <c r="M12" s="63"/>
      <c r="N12" s="63"/>
      <c r="O12" s="63" t="s">
        <v>1061</v>
      </c>
      <c r="P12" s="63"/>
      <c r="Q12" s="63"/>
      <c r="R12" s="63" t="s">
        <v>1064</v>
      </c>
      <c r="S12" s="63"/>
      <c r="T12" s="63"/>
      <c r="U12" s="63" t="s">
        <v>1068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1073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1076</v>
      </c>
      <c r="AT12" s="63"/>
      <c r="AU12" s="63"/>
      <c r="AV12" s="63" t="s">
        <v>1326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1082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1089</v>
      </c>
      <c r="BX12" s="63"/>
      <c r="BY12" s="63"/>
      <c r="BZ12" s="63" t="s">
        <v>557</v>
      </c>
      <c r="CA12" s="63"/>
      <c r="CB12" s="63"/>
      <c r="CC12" s="63" t="s">
        <v>1093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1105</v>
      </c>
      <c r="DE12" s="63"/>
      <c r="DF12" s="63"/>
      <c r="DG12" s="63" t="s">
        <v>1108</v>
      </c>
      <c r="DH12" s="63"/>
      <c r="DI12" s="63"/>
      <c r="DJ12" s="63" t="s">
        <v>604</v>
      </c>
      <c r="DK12" s="63"/>
      <c r="DL12" s="63"/>
      <c r="DM12" s="63" t="s">
        <v>1112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1120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1131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1137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1142</v>
      </c>
      <c r="FJ12" s="63"/>
      <c r="FK12" s="63"/>
      <c r="FL12" s="63" t="s">
        <v>617</v>
      </c>
      <c r="FM12" s="63"/>
      <c r="FN12" s="63"/>
      <c r="FO12" s="63" t="s">
        <v>1146</v>
      </c>
      <c r="FP12" s="63"/>
      <c r="FQ12" s="63"/>
      <c r="FR12" s="63" t="s">
        <v>619</v>
      </c>
      <c r="FS12" s="63"/>
      <c r="FT12" s="63"/>
      <c r="FU12" s="92" t="s">
        <v>1329</v>
      </c>
      <c r="FV12" s="92"/>
      <c r="FW12" s="92"/>
      <c r="FX12" s="63" t="s">
        <v>1330</v>
      </c>
      <c r="FY12" s="63"/>
      <c r="FZ12" s="63"/>
      <c r="GA12" s="63" t="s">
        <v>623</v>
      </c>
      <c r="GB12" s="63"/>
      <c r="GC12" s="63"/>
      <c r="GD12" s="63" t="s">
        <v>1152</v>
      </c>
      <c r="GE12" s="63"/>
      <c r="GF12" s="63"/>
      <c r="GG12" s="63" t="s">
        <v>626</v>
      </c>
      <c r="GH12" s="63"/>
      <c r="GI12" s="63"/>
      <c r="GJ12" s="63" t="s">
        <v>1158</v>
      </c>
      <c r="GK12" s="63"/>
      <c r="GL12" s="63"/>
      <c r="GM12" s="63" t="s">
        <v>1162</v>
      </c>
      <c r="GN12" s="63"/>
      <c r="GO12" s="63"/>
      <c r="GP12" s="63" t="s">
        <v>1331</v>
      </c>
      <c r="GQ12" s="63"/>
      <c r="GR12" s="63"/>
    </row>
    <row r="13" spans="1:254" ht="93.75" customHeight="1" x14ac:dyDescent="0.25">
      <c r="A13" s="72"/>
      <c r="B13" s="72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00" x14ac:dyDescent="0.25">
      <c r="A17" s="68" t="s">
        <v>278</v>
      </c>
      <c r="B17" s="69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2</v>
      </c>
      <c r="S17" s="3">
        <f t="shared" si="0"/>
        <v>1</v>
      </c>
      <c r="T17" s="3">
        <f t="shared" si="0"/>
        <v>0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1</v>
      </c>
      <c r="AH17" s="3">
        <f t="shared" si="0"/>
        <v>2</v>
      </c>
      <c r="AI17" s="3">
        <f t="shared" ref="AI17:BN17" si="1">SUM(AI14:AI16)</f>
        <v>0</v>
      </c>
      <c r="AJ17" s="3">
        <f t="shared" si="1"/>
        <v>1</v>
      </c>
      <c r="AK17" s="3">
        <f t="shared" si="1"/>
        <v>2</v>
      </c>
      <c r="AL17" s="3">
        <f t="shared" si="1"/>
        <v>0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3</v>
      </c>
      <c r="AQ17" s="3">
        <f t="shared" si="1"/>
        <v>0</v>
      </c>
      <c r="AR17" s="3">
        <f t="shared" si="1"/>
        <v>0</v>
      </c>
      <c r="AS17" s="3">
        <f t="shared" si="1"/>
        <v>1</v>
      </c>
      <c r="AT17" s="3">
        <f t="shared" si="1"/>
        <v>2</v>
      </c>
      <c r="AU17" s="3">
        <f t="shared" si="1"/>
        <v>0</v>
      </c>
      <c r="AV17" s="3">
        <f t="shared" si="1"/>
        <v>1</v>
      </c>
      <c r="AW17" s="3">
        <f t="shared" si="1"/>
        <v>2</v>
      </c>
      <c r="AX17" s="3">
        <f t="shared" si="1"/>
        <v>0</v>
      </c>
      <c r="AY17" s="3">
        <f t="shared" si="1"/>
        <v>1</v>
      </c>
      <c r="AZ17" s="3">
        <f t="shared" si="1"/>
        <v>2</v>
      </c>
      <c r="BA17" s="3">
        <f t="shared" si="1"/>
        <v>0</v>
      </c>
      <c r="BB17" s="3">
        <f t="shared" si="1"/>
        <v>3</v>
      </c>
      <c r="BC17" s="3">
        <f t="shared" si="1"/>
        <v>0</v>
      </c>
      <c r="BD17" s="3">
        <f t="shared" si="1"/>
        <v>0</v>
      </c>
      <c r="BE17" s="3">
        <f t="shared" si="1"/>
        <v>1</v>
      </c>
      <c r="BF17" s="3">
        <f t="shared" si="1"/>
        <v>2</v>
      </c>
      <c r="BG17" s="3">
        <f t="shared" si="1"/>
        <v>0</v>
      </c>
      <c r="BH17" s="3">
        <f t="shared" si="1"/>
        <v>1</v>
      </c>
      <c r="BI17" s="3">
        <f t="shared" si="1"/>
        <v>2</v>
      </c>
      <c r="BJ17" s="3">
        <f t="shared" si="1"/>
        <v>0</v>
      </c>
      <c r="BK17" s="3">
        <f t="shared" si="1"/>
        <v>2</v>
      </c>
      <c r="BL17" s="3">
        <f t="shared" si="1"/>
        <v>1</v>
      </c>
      <c r="BM17" s="3">
        <f t="shared" si="1"/>
        <v>0</v>
      </c>
      <c r="BN17" s="3">
        <f t="shared" si="1"/>
        <v>1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3</v>
      </c>
      <c r="BR17" s="3">
        <f t="shared" si="2"/>
        <v>0</v>
      </c>
      <c r="BS17" s="3">
        <f t="shared" si="2"/>
        <v>0</v>
      </c>
      <c r="BT17" s="3">
        <f t="shared" si="2"/>
        <v>2</v>
      </c>
      <c r="BU17" s="3">
        <f t="shared" si="2"/>
        <v>1</v>
      </c>
      <c r="BV17" s="3">
        <f t="shared" si="2"/>
        <v>0</v>
      </c>
      <c r="BW17" s="3">
        <f t="shared" si="2"/>
        <v>3</v>
      </c>
      <c r="BX17" s="3">
        <f t="shared" si="2"/>
        <v>0</v>
      </c>
      <c r="BY17" s="3">
        <f t="shared" si="2"/>
        <v>0</v>
      </c>
      <c r="BZ17" s="3">
        <f t="shared" si="2"/>
        <v>3</v>
      </c>
      <c r="CA17" s="3">
        <f t="shared" si="2"/>
        <v>0</v>
      </c>
      <c r="CB17" s="3">
        <f t="shared" si="2"/>
        <v>0</v>
      </c>
      <c r="CC17" s="3">
        <f t="shared" si="2"/>
        <v>1</v>
      </c>
      <c r="CD17" s="3">
        <f t="shared" si="2"/>
        <v>2</v>
      </c>
      <c r="CE17" s="3">
        <f t="shared" si="2"/>
        <v>0</v>
      </c>
      <c r="CF17" s="3">
        <f t="shared" si="2"/>
        <v>1</v>
      </c>
      <c r="CG17" s="3">
        <f t="shared" si="2"/>
        <v>2</v>
      </c>
      <c r="CH17" s="3">
        <f t="shared" si="2"/>
        <v>0</v>
      </c>
      <c r="CI17" s="3">
        <f t="shared" si="2"/>
        <v>3</v>
      </c>
      <c r="CJ17" s="3">
        <f t="shared" si="2"/>
        <v>0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3</v>
      </c>
      <c r="CP17" s="3">
        <f t="shared" si="2"/>
        <v>0</v>
      </c>
      <c r="CQ17" s="3">
        <f t="shared" si="2"/>
        <v>0</v>
      </c>
      <c r="CR17" s="3">
        <f t="shared" si="2"/>
        <v>2</v>
      </c>
      <c r="CS17" s="3">
        <f t="shared" si="2"/>
        <v>1</v>
      </c>
      <c r="CT17" s="3">
        <f t="shared" si="2"/>
        <v>0</v>
      </c>
      <c r="CU17" s="3">
        <f t="shared" ref="CU17:DZ17" si="3">SUM(CU14:CU16)</f>
        <v>3</v>
      </c>
      <c r="CV17" s="3">
        <f t="shared" si="3"/>
        <v>0</v>
      </c>
      <c r="CW17" s="3">
        <f t="shared" si="3"/>
        <v>0</v>
      </c>
      <c r="CX17" s="3">
        <f t="shared" si="3"/>
        <v>3</v>
      </c>
      <c r="CY17" s="3">
        <f t="shared" si="3"/>
        <v>0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2</v>
      </c>
      <c r="DE17" s="3">
        <f t="shared" si="3"/>
        <v>1</v>
      </c>
      <c r="DF17" s="3">
        <f t="shared" si="3"/>
        <v>0</v>
      </c>
      <c r="DG17" s="3">
        <f t="shared" si="3"/>
        <v>2</v>
      </c>
      <c r="DH17" s="3">
        <f t="shared" si="3"/>
        <v>1</v>
      </c>
      <c r="DI17" s="3">
        <f t="shared" si="3"/>
        <v>0</v>
      </c>
      <c r="DJ17" s="3">
        <f t="shared" si="3"/>
        <v>2</v>
      </c>
      <c r="DK17" s="3">
        <f t="shared" si="3"/>
        <v>1</v>
      </c>
      <c r="DL17" s="3">
        <f t="shared" si="3"/>
        <v>0</v>
      </c>
      <c r="DM17" s="3">
        <f t="shared" si="3"/>
        <v>2</v>
      </c>
      <c r="DN17" s="3">
        <f t="shared" si="3"/>
        <v>1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  <c r="DS17" s="3">
        <f t="shared" si="3"/>
        <v>1</v>
      </c>
      <c r="DT17" s="3">
        <f t="shared" si="3"/>
        <v>2</v>
      </c>
      <c r="DU17" s="3">
        <f t="shared" si="3"/>
        <v>0</v>
      </c>
      <c r="DV17" s="3">
        <f t="shared" si="3"/>
        <v>3</v>
      </c>
      <c r="DW17" s="3">
        <f t="shared" si="3"/>
        <v>0</v>
      </c>
      <c r="DX17" s="3">
        <f t="shared" si="3"/>
        <v>0</v>
      </c>
      <c r="DY17" s="3">
        <f t="shared" si="3"/>
        <v>3</v>
      </c>
      <c r="DZ17" s="3">
        <f t="shared" si="3"/>
        <v>0</v>
      </c>
      <c r="EA17" s="3">
        <f t="shared" ref="EA17:FF17" si="4">SUM(EA14:EA16)</f>
        <v>0</v>
      </c>
      <c r="EB17" s="3">
        <f t="shared" si="4"/>
        <v>3</v>
      </c>
      <c r="EC17" s="3">
        <f t="shared" si="4"/>
        <v>0</v>
      </c>
      <c r="ED17" s="3">
        <f t="shared" si="4"/>
        <v>0</v>
      </c>
      <c r="EE17" s="3">
        <f t="shared" si="4"/>
        <v>3</v>
      </c>
      <c r="EF17" s="3">
        <f t="shared" si="4"/>
        <v>0</v>
      </c>
      <c r="EG17" s="3">
        <f t="shared" si="4"/>
        <v>0</v>
      </c>
      <c r="EH17" s="3">
        <f t="shared" si="4"/>
        <v>3</v>
      </c>
      <c r="EI17" s="3">
        <f t="shared" si="4"/>
        <v>0</v>
      </c>
      <c r="EJ17" s="3">
        <f t="shared" si="4"/>
        <v>0</v>
      </c>
      <c r="EK17" s="3">
        <f t="shared" si="4"/>
        <v>3</v>
      </c>
      <c r="EL17" s="3">
        <f t="shared" si="4"/>
        <v>0</v>
      </c>
      <c r="EM17" s="3">
        <f t="shared" si="4"/>
        <v>0</v>
      </c>
      <c r="EN17" s="3">
        <f t="shared" si="4"/>
        <v>3</v>
      </c>
      <c r="EO17" s="3">
        <f t="shared" si="4"/>
        <v>0</v>
      </c>
      <c r="EP17" s="3">
        <f t="shared" si="4"/>
        <v>0</v>
      </c>
      <c r="EQ17" s="3">
        <f t="shared" si="4"/>
        <v>3</v>
      </c>
      <c r="ER17" s="3">
        <f t="shared" si="4"/>
        <v>0</v>
      </c>
      <c r="ES17" s="3">
        <f t="shared" si="4"/>
        <v>0</v>
      </c>
      <c r="ET17" s="3">
        <f t="shared" si="4"/>
        <v>1</v>
      </c>
      <c r="EU17" s="3">
        <f t="shared" si="4"/>
        <v>2</v>
      </c>
      <c r="EV17" s="3">
        <f t="shared" si="4"/>
        <v>0</v>
      </c>
      <c r="EW17" s="3">
        <f t="shared" si="4"/>
        <v>1</v>
      </c>
      <c r="EX17" s="3">
        <f t="shared" si="4"/>
        <v>2</v>
      </c>
      <c r="EY17" s="3">
        <f t="shared" si="4"/>
        <v>0</v>
      </c>
      <c r="EZ17" s="3">
        <f t="shared" si="4"/>
        <v>3</v>
      </c>
      <c r="FA17" s="3">
        <f t="shared" si="4"/>
        <v>0</v>
      </c>
      <c r="FB17" s="3">
        <f t="shared" si="4"/>
        <v>0</v>
      </c>
      <c r="FC17" s="3">
        <f t="shared" si="4"/>
        <v>3</v>
      </c>
      <c r="FD17" s="3">
        <f t="shared" si="4"/>
        <v>0</v>
      </c>
      <c r="FE17" s="3">
        <f t="shared" si="4"/>
        <v>0</v>
      </c>
      <c r="FF17" s="3">
        <f t="shared" si="4"/>
        <v>3</v>
      </c>
      <c r="FG17" s="3">
        <f t="shared" ref="FG17:GL17" si="5">SUM(FG14:FG16)</f>
        <v>0</v>
      </c>
      <c r="FH17" s="3">
        <f t="shared" si="5"/>
        <v>0</v>
      </c>
      <c r="FI17" s="3">
        <f t="shared" si="5"/>
        <v>3</v>
      </c>
      <c r="FJ17" s="3">
        <f t="shared" si="5"/>
        <v>0</v>
      </c>
      <c r="FK17" s="3">
        <f t="shared" si="5"/>
        <v>0</v>
      </c>
      <c r="FL17" s="3">
        <f t="shared" si="5"/>
        <v>1</v>
      </c>
      <c r="FM17" s="3">
        <f t="shared" si="5"/>
        <v>2</v>
      </c>
      <c r="FN17" s="3">
        <f t="shared" si="5"/>
        <v>0</v>
      </c>
      <c r="FO17" s="3">
        <f t="shared" si="5"/>
        <v>2</v>
      </c>
      <c r="FP17" s="3">
        <f t="shared" si="5"/>
        <v>1</v>
      </c>
      <c r="FQ17" s="3">
        <f t="shared" si="5"/>
        <v>0</v>
      </c>
      <c r="FR17" s="3">
        <f t="shared" si="5"/>
        <v>2</v>
      </c>
      <c r="FS17" s="3">
        <f t="shared" si="5"/>
        <v>1</v>
      </c>
      <c r="FT17" s="3">
        <f t="shared" si="5"/>
        <v>0</v>
      </c>
      <c r="FU17" s="3">
        <f t="shared" si="5"/>
        <v>1</v>
      </c>
      <c r="FV17" s="3">
        <f t="shared" si="5"/>
        <v>2</v>
      </c>
      <c r="FW17" s="3">
        <f t="shared" si="5"/>
        <v>0</v>
      </c>
      <c r="FX17" s="3">
        <f t="shared" si="5"/>
        <v>1</v>
      </c>
      <c r="FY17" s="3">
        <f t="shared" si="5"/>
        <v>2</v>
      </c>
      <c r="FZ17" s="3">
        <f t="shared" si="5"/>
        <v>0</v>
      </c>
      <c r="GA17" s="3">
        <f t="shared" si="5"/>
        <v>2</v>
      </c>
      <c r="GB17" s="3">
        <f t="shared" si="5"/>
        <v>1</v>
      </c>
      <c r="GC17" s="3">
        <f t="shared" si="5"/>
        <v>0</v>
      </c>
      <c r="GD17" s="3">
        <f t="shared" si="5"/>
        <v>3</v>
      </c>
      <c r="GE17" s="3">
        <f t="shared" si="5"/>
        <v>0</v>
      </c>
      <c r="GF17" s="3">
        <f t="shared" si="5"/>
        <v>0</v>
      </c>
      <c r="GG17" s="3">
        <f t="shared" si="5"/>
        <v>2</v>
      </c>
      <c r="GH17" s="3">
        <f t="shared" si="5"/>
        <v>1</v>
      </c>
      <c r="GI17" s="3">
        <f t="shared" si="5"/>
        <v>0</v>
      </c>
      <c r="GJ17" s="3">
        <f t="shared" si="5"/>
        <v>2</v>
      </c>
      <c r="GK17" s="3">
        <f t="shared" si="5"/>
        <v>1</v>
      </c>
      <c r="GL17" s="3">
        <f t="shared" si="5"/>
        <v>0</v>
      </c>
      <c r="GM17" s="3">
        <f t="shared" ref="GM17:HR17" si="6">SUM(GM14:GM16)</f>
        <v>3</v>
      </c>
      <c r="GN17" s="3">
        <f t="shared" si="6"/>
        <v>0</v>
      </c>
      <c r="GO17" s="3">
        <f t="shared" si="6"/>
        <v>0</v>
      </c>
      <c r="GP17" s="3">
        <f t="shared" si="6"/>
        <v>2</v>
      </c>
      <c r="GQ17" s="3">
        <f t="shared" si="6"/>
        <v>1</v>
      </c>
      <c r="GR17" s="3">
        <f t="shared" si="6"/>
        <v>0</v>
      </c>
    </row>
    <row r="18" spans="1:200" ht="37.5" customHeight="1" x14ac:dyDescent="0.25">
      <c r="A18" s="70" t="s">
        <v>840</v>
      </c>
      <c r="B18" s="71"/>
      <c r="C18" s="10">
        <f>C17/3%</f>
        <v>100</v>
      </c>
      <c r="D18" s="10">
        <f t="shared" ref="D18:BO18" si="7">D17/3%</f>
        <v>0</v>
      </c>
      <c r="E18" s="10">
        <f t="shared" si="7"/>
        <v>0</v>
      </c>
      <c r="F18" s="10">
        <f t="shared" si="7"/>
        <v>100</v>
      </c>
      <c r="G18" s="10">
        <f t="shared" si="7"/>
        <v>0</v>
      </c>
      <c r="H18" s="10">
        <f t="shared" si="7"/>
        <v>0</v>
      </c>
      <c r="I18" s="10">
        <f t="shared" si="7"/>
        <v>100</v>
      </c>
      <c r="J18" s="10">
        <f t="shared" si="7"/>
        <v>0</v>
      </c>
      <c r="K18" s="10">
        <f t="shared" si="7"/>
        <v>0</v>
      </c>
      <c r="L18" s="10">
        <f t="shared" si="7"/>
        <v>100</v>
      </c>
      <c r="M18" s="10">
        <f t="shared" si="7"/>
        <v>0</v>
      </c>
      <c r="N18" s="10">
        <f t="shared" si="7"/>
        <v>0</v>
      </c>
      <c r="O18" s="10">
        <f t="shared" si="7"/>
        <v>100</v>
      </c>
      <c r="P18" s="10">
        <f t="shared" si="7"/>
        <v>0</v>
      </c>
      <c r="Q18" s="10">
        <f t="shared" si="7"/>
        <v>0</v>
      </c>
      <c r="R18" s="10">
        <f t="shared" si="7"/>
        <v>66.666666666666671</v>
      </c>
      <c r="S18" s="10">
        <f t="shared" si="7"/>
        <v>33.333333333333336</v>
      </c>
      <c r="T18" s="10">
        <f t="shared" si="7"/>
        <v>0</v>
      </c>
      <c r="U18" s="10">
        <f t="shared" si="7"/>
        <v>33.333333333333336</v>
      </c>
      <c r="V18" s="10">
        <f t="shared" si="7"/>
        <v>66.666666666666671</v>
      </c>
      <c r="W18" s="10">
        <f t="shared" si="7"/>
        <v>0</v>
      </c>
      <c r="X18" s="10">
        <f t="shared" si="7"/>
        <v>100</v>
      </c>
      <c r="Y18" s="10">
        <f t="shared" si="7"/>
        <v>0</v>
      </c>
      <c r="Z18" s="10">
        <f t="shared" si="7"/>
        <v>0</v>
      </c>
      <c r="AA18" s="10">
        <f t="shared" si="7"/>
        <v>100</v>
      </c>
      <c r="AB18" s="10">
        <f t="shared" si="7"/>
        <v>0</v>
      </c>
      <c r="AC18" s="10">
        <f t="shared" si="7"/>
        <v>0</v>
      </c>
      <c r="AD18" s="10">
        <f t="shared" si="7"/>
        <v>33.333333333333336</v>
      </c>
      <c r="AE18" s="10">
        <f t="shared" si="7"/>
        <v>66.666666666666671</v>
      </c>
      <c r="AF18" s="10">
        <f t="shared" si="7"/>
        <v>0</v>
      </c>
      <c r="AG18" s="10">
        <f t="shared" si="7"/>
        <v>33.333333333333336</v>
      </c>
      <c r="AH18" s="10">
        <f t="shared" si="7"/>
        <v>66.666666666666671</v>
      </c>
      <c r="AI18" s="10">
        <f t="shared" si="7"/>
        <v>0</v>
      </c>
      <c r="AJ18" s="10">
        <f t="shared" si="7"/>
        <v>33.333333333333336</v>
      </c>
      <c r="AK18" s="10">
        <f t="shared" si="7"/>
        <v>66.666666666666671</v>
      </c>
      <c r="AL18" s="10">
        <f t="shared" si="7"/>
        <v>0</v>
      </c>
      <c r="AM18" s="10">
        <f t="shared" si="7"/>
        <v>33.333333333333336</v>
      </c>
      <c r="AN18" s="10">
        <f t="shared" si="7"/>
        <v>66.666666666666671</v>
      </c>
      <c r="AO18" s="10">
        <f t="shared" si="7"/>
        <v>0</v>
      </c>
      <c r="AP18" s="10">
        <f t="shared" si="7"/>
        <v>100</v>
      </c>
      <c r="AQ18" s="10">
        <f t="shared" si="7"/>
        <v>0</v>
      </c>
      <c r="AR18" s="10">
        <f t="shared" si="7"/>
        <v>0</v>
      </c>
      <c r="AS18" s="10">
        <f t="shared" si="7"/>
        <v>33.333333333333336</v>
      </c>
      <c r="AT18" s="10">
        <f t="shared" si="7"/>
        <v>66.666666666666671</v>
      </c>
      <c r="AU18" s="10">
        <f t="shared" si="7"/>
        <v>0</v>
      </c>
      <c r="AV18" s="10">
        <f t="shared" si="7"/>
        <v>33.333333333333336</v>
      </c>
      <c r="AW18" s="10">
        <f t="shared" si="7"/>
        <v>66.666666666666671</v>
      </c>
      <c r="AX18" s="10">
        <f t="shared" si="7"/>
        <v>0</v>
      </c>
      <c r="AY18" s="10">
        <f t="shared" si="7"/>
        <v>33.333333333333336</v>
      </c>
      <c r="AZ18" s="10">
        <f t="shared" si="7"/>
        <v>66.666666666666671</v>
      </c>
      <c r="BA18" s="10">
        <f t="shared" si="7"/>
        <v>0</v>
      </c>
      <c r="BB18" s="10">
        <f t="shared" si="7"/>
        <v>100</v>
      </c>
      <c r="BC18" s="10">
        <f t="shared" si="7"/>
        <v>0</v>
      </c>
      <c r="BD18" s="10">
        <f t="shared" si="7"/>
        <v>0</v>
      </c>
      <c r="BE18" s="10">
        <f t="shared" si="7"/>
        <v>33.333333333333336</v>
      </c>
      <c r="BF18" s="10">
        <f t="shared" si="7"/>
        <v>66.666666666666671</v>
      </c>
      <c r="BG18" s="10">
        <f t="shared" si="7"/>
        <v>0</v>
      </c>
      <c r="BH18" s="10">
        <f t="shared" si="7"/>
        <v>33.333333333333336</v>
      </c>
      <c r="BI18" s="10">
        <f t="shared" si="7"/>
        <v>66.666666666666671</v>
      </c>
      <c r="BJ18" s="10">
        <f t="shared" si="7"/>
        <v>0</v>
      </c>
      <c r="BK18" s="10">
        <f t="shared" si="7"/>
        <v>66.666666666666671</v>
      </c>
      <c r="BL18" s="10">
        <f t="shared" si="7"/>
        <v>33.333333333333336</v>
      </c>
      <c r="BM18" s="10">
        <f t="shared" si="7"/>
        <v>0</v>
      </c>
      <c r="BN18" s="10">
        <f t="shared" si="7"/>
        <v>33.333333333333336</v>
      </c>
      <c r="BO18" s="10">
        <f t="shared" si="7"/>
        <v>66.666666666666671</v>
      </c>
      <c r="BP18" s="10">
        <f t="shared" ref="BP18:EA18" si="8">BP17/3%</f>
        <v>0</v>
      </c>
      <c r="BQ18" s="10">
        <f t="shared" si="8"/>
        <v>100</v>
      </c>
      <c r="BR18" s="10">
        <f t="shared" si="8"/>
        <v>0</v>
      </c>
      <c r="BS18" s="10">
        <f t="shared" si="8"/>
        <v>0</v>
      </c>
      <c r="BT18" s="10">
        <f t="shared" si="8"/>
        <v>66.666666666666671</v>
      </c>
      <c r="BU18" s="10">
        <f t="shared" si="8"/>
        <v>33.333333333333336</v>
      </c>
      <c r="BV18" s="10">
        <f t="shared" si="8"/>
        <v>0</v>
      </c>
      <c r="BW18" s="10">
        <f t="shared" si="8"/>
        <v>100</v>
      </c>
      <c r="BX18" s="10">
        <f t="shared" si="8"/>
        <v>0</v>
      </c>
      <c r="BY18" s="10">
        <f t="shared" si="8"/>
        <v>0</v>
      </c>
      <c r="BZ18" s="10">
        <f t="shared" si="8"/>
        <v>100</v>
      </c>
      <c r="CA18" s="10">
        <f t="shared" si="8"/>
        <v>0</v>
      </c>
      <c r="CB18" s="10">
        <f t="shared" si="8"/>
        <v>0</v>
      </c>
      <c r="CC18" s="10">
        <f t="shared" si="8"/>
        <v>33.333333333333336</v>
      </c>
      <c r="CD18" s="10">
        <f t="shared" si="8"/>
        <v>66.666666666666671</v>
      </c>
      <c r="CE18" s="10">
        <f t="shared" si="8"/>
        <v>0</v>
      </c>
      <c r="CF18" s="10">
        <f t="shared" si="8"/>
        <v>33.333333333333336</v>
      </c>
      <c r="CG18" s="10">
        <f t="shared" si="8"/>
        <v>66.666666666666671</v>
      </c>
      <c r="CH18" s="10">
        <f t="shared" si="8"/>
        <v>0</v>
      </c>
      <c r="CI18" s="10">
        <f t="shared" si="8"/>
        <v>100</v>
      </c>
      <c r="CJ18" s="10">
        <f t="shared" si="8"/>
        <v>0</v>
      </c>
      <c r="CK18" s="10">
        <f t="shared" si="8"/>
        <v>0</v>
      </c>
      <c r="CL18" s="10">
        <f t="shared" si="8"/>
        <v>100</v>
      </c>
      <c r="CM18" s="10">
        <f t="shared" si="8"/>
        <v>0</v>
      </c>
      <c r="CN18" s="10">
        <f t="shared" si="8"/>
        <v>0</v>
      </c>
      <c r="CO18" s="10">
        <f t="shared" si="8"/>
        <v>100</v>
      </c>
      <c r="CP18" s="10">
        <f t="shared" si="8"/>
        <v>0</v>
      </c>
      <c r="CQ18" s="10">
        <f t="shared" si="8"/>
        <v>0</v>
      </c>
      <c r="CR18" s="10">
        <f t="shared" si="8"/>
        <v>66.666666666666671</v>
      </c>
      <c r="CS18" s="10">
        <f t="shared" si="8"/>
        <v>33.333333333333336</v>
      </c>
      <c r="CT18" s="10">
        <f t="shared" si="8"/>
        <v>0</v>
      </c>
      <c r="CU18" s="10">
        <f t="shared" si="8"/>
        <v>100</v>
      </c>
      <c r="CV18" s="10">
        <f t="shared" si="8"/>
        <v>0</v>
      </c>
      <c r="CW18" s="10">
        <f t="shared" si="8"/>
        <v>0</v>
      </c>
      <c r="CX18" s="10">
        <f t="shared" si="8"/>
        <v>100</v>
      </c>
      <c r="CY18" s="10">
        <f t="shared" si="8"/>
        <v>0</v>
      </c>
      <c r="CZ18" s="10">
        <f t="shared" si="8"/>
        <v>0</v>
      </c>
      <c r="DA18" s="10">
        <f t="shared" si="8"/>
        <v>100</v>
      </c>
      <c r="DB18" s="10">
        <f t="shared" si="8"/>
        <v>0</v>
      </c>
      <c r="DC18" s="10">
        <f t="shared" si="8"/>
        <v>0</v>
      </c>
      <c r="DD18" s="10">
        <f t="shared" si="8"/>
        <v>66.666666666666671</v>
      </c>
      <c r="DE18" s="10">
        <f t="shared" si="8"/>
        <v>33.333333333333336</v>
      </c>
      <c r="DF18" s="10">
        <f t="shared" si="8"/>
        <v>0</v>
      </c>
      <c r="DG18" s="10">
        <f t="shared" si="8"/>
        <v>66.666666666666671</v>
      </c>
      <c r="DH18" s="10">
        <f t="shared" si="8"/>
        <v>33.333333333333336</v>
      </c>
      <c r="DI18" s="10">
        <f t="shared" si="8"/>
        <v>0</v>
      </c>
      <c r="DJ18" s="10">
        <f t="shared" si="8"/>
        <v>66.666666666666671</v>
      </c>
      <c r="DK18" s="10">
        <f t="shared" si="8"/>
        <v>33.333333333333336</v>
      </c>
      <c r="DL18" s="10">
        <f t="shared" si="8"/>
        <v>0</v>
      </c>
      <c r="DM18" s="10">
        <f t="shared" si="8"/>
        <v>66.666666666666671</v>
      </c>
      <c r="DN18" s="10">
        <f t="shared" si="8"/>
        <v>33.333333333333336</v>
      </c>
      <c r="DO18" s="10">
        <f t="shared" si="8"/>
        <v>0</v>
      </c>
      <c r="DP18" s="10">
        <f t="shared" si="8"/>
        <v>100</v>
      </c>
      <c r="DQ18" s="10">
        <f t="shared" si="8"/>
        <v>0</v>
      </c>
      <c r="DR18" s="10">
        <f t="shared" si="8"/>
        <v>0</v>
      </c>
      <c r="DS18" s="10">
        <f t="shared" si="8"/>
        <v>33.333333333333336</v>
      </c>
      <c r="DT18" s="10">
        <f t="shared" si="8"/>
        <v>66.666666666666671</v>
      </c>
      <c r="DU18" s="10">
        <f t="shared" si="8"/>
        <v>0</v>
      </c>
      <c r="DV18" s="10">
        <f t="shared" si="8"/>
        <v>100</v>
      </c>
      <c r="DW18" s="10">
        <f t="shared" si="8"/>
        <v>0</v>
      </c>
      <c r="DX18" s="10">
        <f t="shared" si="8"/>
        <v>0</v>
      </c>
      <c r="DY18" s="10">
        <f t="shared" si="8"/>
        <v>100</v>
      </c>
      <c r="DZ18" s="10">
        <f t="shared" si="8"/>
        <v>0</v>
      </c>
      <c r="EA18" s="10">
        <f t="shared" si="8"/>
        <v>0</v>
      </c>
      <c r="EB18" s="10">
        <f t="shared" ref="EB18:GM18" si="9">EB17/3%</f>
        <v>100</v>
      </c>
      <c r="EC18" s="10">
        <f t="shared" si="9"/>
        <v>0</v>
      </c>
      <c r="ED18" s="10">
        <f t="shared" si="9"/>
        <v>0</v>
      </c>
      <c r="EE18" s="10">
        <f t="shared" si="9"/>
        <v>100</v>
      </c>
      <c r="EF18" s="10">
        <f t="shared" si="9"/>
        <v>0</v>
      </c>
      <c r="EG18" s="10">
        <f t="shared" si="9"/>
        <v>0</v>
      </c>
      <c r="EH18" s="10">
        <f t="shared" si="9"/>
        <v>100</v>
      </c>
      <c r="EI18" s="10">
        <f t="shared" si="9"/>
        <v>0</v>
      </c>
      <c r="EJ18" s="10">
        <f t="shared" si="9"/>
        <v>0</v>
      </c>
      <c r="EK18" s="10">
        <f t="shared" si="9"/>
        <v>100</v>
      </c>
      <c r="EL18" s="10">
        <f t="shared" si="9"/>
        <v>0</v>
      </c>
      <c r="EM18" s="10">
        <f t="shared" si="9"/>
        <v>0</v>
      </c>
      <c r="EN18" s="10">
        <f t="shared" si="9"/>
        <v>100</v>
      </c>
      <c r="EO18" s="10">
        <f t="shared" si="9"/>
        <v>0</v>
      </c>
      <c r="EP18" s="10">
        <f t="shared" si="9"/>
        <v>0</v>
      </c>
      <c r="EQ18" s="10">
        <f t="shared" si="9"/>
        <v>100</v>
      </c>
      <c r="ER18" s="10">
        <f t="shared" si="9"/>
        <v>0</v>
      </c>
      <c r="ES18" s="10">
        <f t="shared" si="9"/>
        <v>0</v>
      </c>
      <c r="ET18" s="10">
        <f t="shared" si="9"/>
        <v>33.333333333333336</v>
      </c>
      <c r="EU18" s="10">
        <f t="shared" si="9"/>
        <v>66.666666666666671</v>
      </c>
      <c r="EV18" s="10">
        <f t="shared" si="9"/>
        <v>0</v>
      </c>
      <c r="EW18" s="10">
        <f t="shared" si="9"/>
        <v>33.333333333333336</v>
      </c>
      <c r="EX18" s="10">
        <f t="shared" si="9"/>
        <v>66.666666666666671</v>
      </c>
      <c r="EY18" s="10">
        <f t="shared" si="9"/>
        <v>0</v>
      </c>
      <c r="EZ18" s="10">
        <f t="shared" si="9"/>
        <v>100</v>
      </c>
      <c r="FA18" s="10">
        <f t="shared" si="9"/>
        <v>0</v>
      </c>
      <c r="FB18" s="10">
        <f t="shared" si="9"/>
        <v>0</v>
      </c>
      <c r="FC18" s="10">
        <f t="shared" si="9"/>
        <v>100</v>
      </c>
      <c r="FD18" s="10">
        <f t="shared" si="9"/>
        <v>0</v>
      </c>
      <c r="FE18" s="10">
        <f t="shared" si="9"/>
        <v>0</v>
      </c>
      <c r="FF18" s="10">
        <f t="shared" si="9"/>
        <v>100</v>
      </c>
      <c r="FG18" s="10">
        <f t="shared" si="9"/>
        <v>0</v>
      </c>
      <c r="FH18" s="10">
        <f t="shared" si="9"/>
        <v>0</v>
      </c>
      <c r="FI18" s="10">
        <f t="shared" si="9"/>
        <v>100</v>
      </c>
      <c r="FJ18" s="10">
        <f t="shared" si="9"/>
        <v>0</v>
      </c>
      <c r="FK18" s="10">
        <f t="shared" si="9"/>
        <v>0</v>
      </c>
      <c r="FL18" s="10">
        <f t="shared" si="9"/>
        <v>33.333333333333336</v>
      </c>
      <c r="FM18" s="10">
        <f t="shared" si="9"/>
        <v>66.666666666666671</v>
      </c>
      <c r="FN18" s="10">
        <f t="shared" si="9"/>
        <v>0</v>
      </c>
      <c r="FO18" s="10">
        <f t="shared" si="9"/>
        <v>66.666666666666671</v>
      </c>
      <c r="FP18" s="10">
        <f t="shared" si="9"/>
        <v>33.333333333333336</v>
      </c>
      <c r="FQ18" s="10">
        <f t="shared" si="9"/>
        <v>0</v>
      </c>
      <c r="FR18" s="10">
        <f t="shared" si="9"/>
        <v>66.666666666666671</v>
      </c>
      <c r="FS18" s="10">
        <f t="shared" si="9"/>
        <v>33.333333333333336</v>
      </c>
      <c r="FT18" s="10">
        <f t="shared" si="9"/>
        <v>0</v>
      </c>
      <c r="FU18" s="10">
        <f t="shared" si="9"/>
        <v>33.333333333333336</v>
      </c>
      <c r="FV18" s="10">
        <f t="shared" si="9"/>
        <v>66.666666666666671</v>
      </c>
      <c r="FW18" s="10">
        <f t="shared" si="9"/>
        <v>0</v>
      </c>
      <c r="FX18" s="10">
        <f t="shared" si="9"/>
        <v>33.333333333333336</v>
      </c>
      <c r="FY18" s="10">
        <f t="shared" si="9"/>
        <v>66.666666666666671</v>
      </c>
      <c r="FZ18" s="10">
        <f t="shared" si="9"/>
        <v>0</v>
      </c>
      <c r="GA18" s="10">
        <f t="shared" si="9"/>
        <v>66.666666666666671</v>
      </c>
      <c r="GB18" s="10">
        <f t="shared" si="9"/>
        <v>33.333333333333336</v>
      </c>
      <c r="GC18" s="10">
        <f t="shared" si="9"/>
        <v>0</v>
      </c>
      <c r="GD18" s="10">
        <f t="shared" si="9"/>
        <v>100</v>
      </c>
      <c r="GE18" s="10">
        <f t="shared" si="9"/>
        <v>0</v>
      </c>
      <c r="GF18" s="10">
        <f t="shared" si="9"/>
        <v>0</v>
      </c>
      <c r="GG18" s="10">
        <f t="shared" si="9"/>
        <v>66.666666666666671</v>
      </c>
      <c r="GH18" s="10">
        <f t="shared" si="9"/>
        <v>33.333333333333336</v>
      </c>
      <c r="GI18" s="10">
        <f t="shared" si="9"/>
        <v>0</v>
      </c>
      <c r="GJ18" s="10">
        <f t="shared" si="9"/>
        <v>66.666666666666671</v>
      </c>
      <c r="GK18" s="10">
        <f t="shared" si="9"/>
        <v>33.333333333333336</v>
      </c>
      <c r="GL18" s="10">
        <f t="shared" si="9"/>
        <v>0</v>
      </c>
      <c r="GM18" s="10">
        <f t="shared" si="9"/>
        <v>100</v>
      </c>
      <c r="GN18" s="10">
        <f t="shared" ref="GN18:GR18" si="10">GN17/3%</f>
        <v>0</v>
      </c>
      <c r="GO18" s="10">
        <f t="shared" si="10"/>
        <v>0</v>
      </c>
      <c r="GP18" s="10">
        <f t="shared" si="10"/>
        <v>66.666666666666671</v>
      </c>
      <c r="GQ18" s="10">
        <f t="shared" si="10"/>
        <v>33.333333333333336</v>
      </c>
      <c r="GR18" s="10">
        <f t="shared" si="10"/>
        <v>0</v>
      </c>
    </row>
    <row r="20" spans="1:200" x14ac:dyDescent="0.25">
      <c r="B20" s="100" t="s">
        <v>811</v>
      </c>
      <c r="C20" s="100"/>
      <c r="D20" s="100"/>
      <c r="E20" s="100"/>
      <c r="F20" s="31"/>
      <c r="G20" s="31"/>
      <c r="H20" s="31"/>
      <c r="I20" s="31"/>
      <c r="J20" s="31"/>
      <c r="K20" s="31"/>
      <c r="L20" s="31"/>
      <c r="M20" s="31"/>
    </row>
    <row r="21" spans="1:200" x14ac:dyDescent="0.25">
      <c r="B21" s="4" t="s">
        <v>812</v>
      </c>
      <c r="C21" s="28" t="s">
        <v>830</v>
      </c>
      <c r="D21" s="24">
        <f>E21/100*3</f>
        <v>2.833333333333333</v>
      </c>
      <c r="E21" s="33">
        <f>(C18+F18+I18+L18+O18+R18)/6</f>
        <v>94.444444444444443</v>
      </c>
      <c r="F21" s="31"/>
      <c r="G21" s="31"/>
      <c r="H21" s="31"/>
      <c r="I21" s="31"/>
      <c r="J21" s="31"/>
      <c r="K21" s="31"/>
      <c r="L21" s="31"/>
      <c r="M21" s="31"/>
    </row>
    <row r="22" spans="1:200" x14ac:dyDescent="0.25">
      <c r="B22" s="4" t="s">
        <v>813</v>
      </c>
      <c r="C22" s="28" t="s">
        <v>830</v>
      </c>
      <c r="D22" s="24">
        <f>E22/100*3</f>
        <v>0.16666666666666669</v>
      </c>
      <c r="E22" s="33">
        <f>(D18+G18+J18+M18+P18+S18)/6</f>
        <v>5.5555555555555562</v>
      </c>
      <c r="F22" s="31"/>
      <c r="G22" s="31"/>
      <c r="H22" s="31"/>
      <c r="I22" s="31"/>
      <c r="J22" s="31"/>
      <c r="K22" s="31"/>
      <c r="L22" s="31"/>
      <c r="M22" s="31"/>
    </row>
    <row r="23" spans="1:200" x14ac:dyDescent="0.25">
      <c r="B23" s="4" t="s">
        <v>814</v>
      </c>
      <c r="C23" s="28" t="s">
        <v>830</v>
      </c>
      <c r="D23" s="24">
        <f>E23/100*23</f>
        <v>0</v>
      </c>
      <c r="E23" s="33">
        <f>(E18+H18+K18+N18+Q18+T18)/6</f>
        <v>0</v>
      </c>
      <c r="F23" s="31"/>
      <c r="G23" s="31"/>
      <c r="H23" s="31"/>
      <c r="I23" s="31"/>
      <c r="J23" s="31"/>
      <c r="K23" s="31"/>
      <c r="L23" s="31"/>
      <c r="M23" s="31"/>
    </row>
    <row r="24" spans="1:200" x14ac:dyDescent="0.25">
      <c r="B24" s="28"/>
      <c r="C24" s="28"/>
      <c r="D24" s="34">
        <f>SUM(D21:D23)</f>
        <v>2.9999999999999996</v>
      </c>
      <c r="E24" s="34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00" ht="15" customHeight="1" x14ac:dyDescent="0.25">
      <c r="B25" s="28"/>
      <c r="C25" s="28"/>
      <c r="D25" s="101" t="s">
        <v>56</v>
      </c>
      <c r="E25" s="101"/>
      <c r="F25" s="88" t="s">
        <v>3</v>
      </c>
      <c r="G25" s="89"/>
      <c r="H25" s="90" t="s">
        <v>331</v>
      </c>
      <c r="I25" s="91"/>
      <c r="J25" s="31"/>
      <c r="K25" s="31"/>
      <c r="L25" s="31"/>
      <c r="M25" s="31"/>
    </row>
    <row r="26" spans="1:200" x14ac:dyDescent="0.25">
      <c r="B26" s="4" t="s">
        <v>812</v>
      </c>
      <c r="C26" s="28" t="s">
        <v>831</v>
      </c>
      <c r="D26" s="24">
        <f>E26/100*3</f>
        <v>1.6666666666666665</v>
      </c>
      <c r="E26" s="33">
        <f>(U18+X18+AA18+AD18+AG18+AJ18)/6</f>
        <v>55.55555555555555</v>
      </c>
      <c r="F26" s="24">
        <f>G26/100*3</f>
        <v>1.666666666666667</v>
      </c>
      <c r="G26" s="33">
        <f>(AM18+AP18+AS18+AV18+AY18+BB18)/6</f>
        <v>55.555555555555564</v>
      </c>
      <c r="H26" s="24">
        <f>I26/100*3</f>
        <v>1.666666666666667</v>
      </c>
      <c r="I26" s="33">
        <f>(BE18+BH18+BK18+BN18+BQ18+BT18)/6</f>
        <v>55.555555555555564</v>
      </c>
      <c r="J26" s="26"/>
      <c r="K26" s="26"/>
      <c r="L26" s="26"/>
      <c r="M26" s="26"/>
    </row>
    <row r="27" spans="1:200" x14ac:dyDescent="0.25">
      <c r="B27" s="4" t="s">
        <v>813</v>
      </c>
      <c r="C27" s="28" t="s">
        <v>831</v>
      </c>
      <c r="D27" s="24">
        <f>E27/100*3</f>
        <v>1.3333333333333335</v>
      </c>
      <c r="E27" s="33">
        <f>(V18+Y18+AB18+AE18+AH18+AK18)/6</f>
        <v>44.44444444444445</v>
      </c>
      <c r="F27" s="24">
        <f>G27/100*3</f>
        <v>1.3333333333333335</v>
      </c>
      <c r="G27" s="33">
        <f>(AN18+AQ18+AT18+AW18+AZ18+BC18)/6</f>
        <v>44.44444444444445</v>
      </c>
      <c r="H27" s="24">
        <f>I27/100*3</f>
        <v>1.3333333333333335</v>
      </c>
      <c r="I27" s="33">
        <f>(BF18+BI18+BL18+BO18+BR18+BU18)/6</f>
        <v>44.44444444444445</v>
      </c>
      <c r="J27" s="26"/>
      <c r="K27" s="26"/>
      <c r="L27" s="26"/>
      <c r="M27" s="26"/>
    </row>
    <row r="28" spans="1:200" x14ac:dyDescent="0.25">
      <c r="B28" s="4" t="s">
        <v>814</v>
      </c>
      <c r="C28" s="28" t="s">
        <v>831</v>
      </c>
      <c r="D28" s="24">
        <f>E28/100*3</f>
        <v>0</v>
      </c>
      <c r="E28" s="33">
        <f>(W18+Z18+AC18+AF18+AI18+AL18)/6</f>
        <v>0</v>
      </c>
      <c r="F28" s="24">
        <f>G28/100*25</f>
        <v>0</v>
      </c>
      <c r="G28" s="33">
        <f>(AO18+AR18+AU18+AX18+BA18+BD18)/6</f>
        <v>0</v>
      </c>
      <c r="H28" s="24">
        <f>I28/100*25</f>
        <v>0</v>
      </c>
      <c r="I28" s="33">
        <f>(BG18+BJ18+BM18+BP18+BS18+BV18)/6</f>
        <v>0</v>
      </c>
      <c r="J28" s="26"/>
      <c r="K28" s="26"/>
      <c r="L28" s="26"/>
      <c r="M28" s="26"/>
    </row>
    <row r="29" spans="1:200" x14ac:dyDescent="0.25">
      <c r="B29" s="28"/>
      <c r="C29" s="28"/>
      <c r="D29" s="34">
        <f t="shared" ref="D29:I29" si="11">SUM(D26:D28)</f>
        <v>3</v>
      </c>
      <c r="E29" s="34">
        <f t="shared" si="11"/>
        <v>100</v>
      </c>
      <c r="F29" s="34">
        <f t="shared" si="11"/>
        <v>3.0000000000000004</v>
      </c>
      <c r="G29" s="35">
        <f t="shared" si="11"/>
        <v>100.00000000000001</v>
      </c>
      <c r="H29" s="34">
        <f t="shared" si="11"/>
        <v>3.0000000000000004</v>
      </c>
      <c r="I29" s="34">
        <f t="shared" si="11"/>
        <v>100.00000000000001</v>
      </c>
      <c r="J29" s="55"/>
      <c r="K29" s="55"/>
      <c r="L29" s="55"/>
      <c r="M29" s="55"/>
    </row>
    <row r="30" spans="1:200" x14ac:dyDescent="0.25">
      <c r="B30" s="4" t="s">
        <v>812</v>
      </c>
      <c r="C30" s="28" t="s">
        <v>832</v>
      </c>
      <c r="D30" s="36">
        <f>E30/100*3</f>
        <v>2.3333333333333339</v>
      </c>
      <c r="E30" s="33">
        <f>(BW18+BZ18+CC18+CF18+CI18+CL18)/6</f>
        <v>77.777777777777786</v>
      </c>
      <c r="F30" s="31"/>
      <c r="G30" s="31"/>
      <c r="H30" s="31"/>
      <c r="I30" s="31"/>
      <c r="J30" s="31"/>
      <c r="K30" s="31"/>
      <c r="L30" s="31"/>
      <c r="M30" s="31"/>
    </row>
    <row r="31" spans="1:200" x14ac:dyDescent="0.25">
      <c r="B31" s="4" t="s">
        <v>813</v>
      </c>
      <c r="C31" s="28" t="s">
        <v>832</v>
      </c>
      <c r="D31" s="36">
        <f>E31/100*3</f>
        <v>0.66666666666666674</v>
      </c>
      <c r="E31" s="33">
        <f>(BX18+CA18+CD18+CG18+CJ18+CM18)/6</f>
        <v>22.222222222222225</v>
      </c>
      <c r="F31" s="31"/>
      <c r="G31" s="31"/>
      <c r="H31" s="31"/>
      <c r="I31" s="31"/>
      <c r="J31" s="31"/>
      <c r="K31" s="31"/>
      <c r="L31" s="31"/>
      <c r="M31" s="31"/>
    </row>
    <row r="32" spans="1:200" x14ac:dyDescent="0.25">
      <c r="B32" s="4" t="s">
        <v>814</v>
      </c>
      <c r="C32" s="28" t="s">
        <v>832</v>
      </c>
      <c r="D32" s="36">
        <f>E32/100*25</f>
        <v>0</v>
      </c>
      <c r="E32" s="33">
        <f>(BY18+CB18+CE18+CH18+CK18+CN18)/6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28"/>
      <c r="D33" s="34">
        <f>SUM(D30:D32)</f>
        <v>3.0000000000000009</v>
      </c>
      <c r="E33" s="35">
        <f>SUM(E30:E32)</f>
        <v>100.00000000000001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101" t="s">
        <v>159</v>
      </c>
      <c r="E34" s="101"/>
      <c r="F34" s="86" t="s">
        <v>116</v>
      </c>
      <c r="G34" s="87"/>
      <c r="H34" s="90" t="s">
        <v>174</v>
      </c>
      <c r="I34" s="91"/>
      <c r="J34" s="64" t="s">
        <v>186</v>
      </c>
      <c r="K34" s="64"/>
      <c r="L34" s="64" t="s">
        <v>117</v>
      </c>
      <c r="M34" s="64"/>
    </row>
    <row r="35" spans="2:13" x14ac:dyDescent="0.25">
      <c r="B35" s="4" t="s">
        <v>812</v>
      </c>
      <c r="C35" s="28" t="s">
        <v>833</v>
      </c>
      <c r="D35" s="24">
        <f>E35/100*3</f>
        <v>2.666666666666667</v>
      </c>
      <c r="E35" s="33">
        <f>(CO18+CR18+CU18+CX18+DA18+DD18)/6</f>
        <v>88.8888888888889</v>
      </c>
      <c r="F35" s="24">
        <f>G35/100*3</f>
        <v>2.1666666666666661</v>
      </c>
      <c r="G35" s="33">
        <f>(DG18+DJ18+DM18+DP18+DS18+DV18)/6</f>
        <v>72.222222222222214</v>
      </c>
      <c r="H35" s="24">
        <f>I35/100*3</f>
        <v>3</v>
      </c>
      <c r="I35" s="33">
        <f>(DY18+EB18+EE18+EH18+EK18+EN18)/6</f>
        <v>100</v>
      </c>
      <c r="J35" s="24">
        <f>K35/100*3</f>
        <v>2.3333333333333339</v>
      </c>
      <c r="K35" s="33">
        <f>(EQ18+ET18+EW18+EZ18+FC18+FF18)/6</f>
        <v>77.777777777777786</v>
      </c>
      <c r="L35" s="24">
        <f>M35/100*3</f>
        <v>1.6666666666666665</v>
      </c>
      <c r="M35" s="33">
        <f>(FI18+FL18+FO18+FR18+FU18+FX18)/6</f>
        <v>55.55555555555555</v>
      </c>
    </row>
    <row r="36" spans="2:13" x14ac:dyDescent="0.25">
      <c r="B36" s="4" t="s">
        <v>813</v>
      </c>
      <c r="C36" s="28" t="s">
        <v>833</v>
      </c>
      <c r="D36" s="24">
        <f>E36/100*3</f>
        <v>0.33333333333333337</v>
      </c>
      <c r="E36" s="33">
        <f>(CP18+CS18+CV18+CY18+DB18+DE18)/6</f>
        <v>11.111111111111112</v>
      </c>
      <c r="F36" s="24">
        <f>G36/100*3</f>
        <v>0.83333333333333348</v>
      </c>
      <c r="G36" s="33">
        <f>(DH18+DK18+DN18+DQ18+DT18+DW18)/6</f>
        <v>27.777777777777782</v>
      </c>
      <c r="H36" s="24">
        <f>I36/100*3</f>
        <v>0</v>
      </c>
      <c r="I36" s="33">
        <f>(DZ18+EC18+EF18+EI18+EL18+EO18)/6</f>
        <v>0</v>
      </c>
      <c r="J36" s="24">
        <v>0.66666700000000001</v>
      </c>
      <c r="K36" s="33">
        <f>(ER18+EU18+EX18+FA18+FD18+FG18)/6</f>
        <v>22.222222222222225</v>
      </c>
      <c r="L36" s="24">
        <v>1.3333330000000001</v>
      </c>
      <c r="M36" s="33">
        <f>(FJ18+FM18+FP18+FS18+FV18+FY18)/6</f>
        <v>44.44444444444445</v>
      </c>
    </row>
    <row r="37" spans="2:13" x14ac:dyDescent="0.25">
      <c r="B37" s="4" t="s">
        <v>814</v>
      </c>
      <c r="C37" s="28" t="s">
        <v>833</v>
      </c>
      <c r="D37" s="24">
        <f>E37/100*3</f>
        <v>0</v>
      </c>
      <c r="E37" s="33">
        <f>(CQ18+CT18+CW18+CZ18+DC18+DF18)/6</f>
        <v>0</v>
      </c>
      <c r="F37" s="24">
        <f>G37/100*3</f>
        <v>0</v>
      </c>
      <c r="G37" s="33">
        <f>(DI18+DL18+DO18+DR18+DU18+DX18)/6</f>
        <v>0</v>
      </c>
      <c r="H37" s="24">
        <f>I37/100*3</f>
        <v>0</v>
      </c>
      <c r="I37" s="33">
        <f>(EA18+ED18+EG18+EJ18+EM18+EP18)/6</f>
        <v>0</v>
      </c>
      <c r="J37" s="24">
        <f>K37/100*25</f>
        <v>0</v>
      </c>
      <c r="K37" s="33">
        <f>(ES18+EV18+EY18+FB18+FE18+FH18)/6</f>
        <v>0</v>
      </c>
      <c r="L37" s="24">
        <f>M37/100*3</f>
        <v>0</v>
      </c>
      <c r="M37" s="33">
        <f>(FK18+FN18+FQ18+FT18+FW18+FZ18)/6</f>
        <v>0</v>
      </c>
    </row>
    <row r="38" spans="2:13" x14ac:dyDescent="0.25">
      <c r="B38" s="28"/>
      <c r="C38" s="28"/>
      <c r="D38" s="34">
        <f t="shared" ref="D38:M38" si="12">SUM(D35:D37)</f>
        <v>3.0000000000000004</v>
      </c>
      <c r="E38" s="34">
        <f t="shared" si="12"/>
        <v>100.00000000000001</v>
      </c>
      <c r="F38" s="34">
        <f t="shared" si="12"/>
        <v>2.9999999999999996</v>
      </c>
      <c r="G38" s="35">
        <f t="shared" si="12"/>
        <v>100</v>
      </c>
      <c r="H38" s="34">
        <f t="shared" si="12"/>
        <v>3</v>
      </c>
      <c r="I38" s="34">
        <f t="shared" si="12"/>
        <v>100</v>
      </c>
      <c r="J38" s="34">
        <f t="shared" si="12"/>
        <v>3.0000003333333338</v>
      </c>
      <c r="K38" s="34">
        <f t="shared" si="12"/>
        <v>100.00000000000001</v>
      </c>
      <c r="L38" s="34">
        <f t="shared" si="12"/>
        <v>2.9999996666666666</v>
      </c>
      <c r="M38" s="34">
        <f t="shared" si="12"/>
        <v>100</v>
      </c>
    </row>
    <row r="39" spans="2:13" x14ac:dyDescent="0.25">
      <c r="B39" s="4" t="s">
        <v>812</v>
      </c>
      <c r="C39" s="28" t="s">
        <v>834</v>
      </c>
      <c r="D39" s="24">
        <f>E39/100*3</f>
        <v>2.3333333333333339</v>
      </c>
      <c r="E39" s="33">
        <f>(GA18+GD18+GG18+GJ18+GM18+GP18)/6</f>
        <v>77.777777777777786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4" t="s">
        <v>813</v>
      </c>
      <c r="C40" s="28" t="s">
        <v>834</v>
      </c>
      <c r="D40" s="24">
        <f>E40/100*3</f>
        <v>0.66666666666666674</v>
      </c>
      <c r="E40" s="33">
        <f>(GB18+GE18+GH18+GK18+GN18+GQ18)/6</f>
        <v>22.222222222222225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4" t="s">
        <v>814</v>
      </c>
      <c r="C41" s="28" t="s">
        <v>834</v>
      </c>
      <c r="D41" s="24">
        <f>E41/100*3</f>
        <v>0</v>
      </c>
      <c r="E41" s="33">
        <f>(GC18+GF18+GI18+GL18+GO18+GR18)/6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28"/>
      <c r="C42" s="28"/>
      <c r="D42" s="34">
        <f>SUM(D39:D41)</f>
        <v>3.0000000000000009</v>
      </c>
      <c r="E42" s="35">
        <f>SUM(E39:E41)</f>
        <v>100.00000000000001</v>
      </c>
      <c r="F42" s="31"/>
      <c r="G42" s="31"/>
      <c r="H42" s="31"/>
      <c r="I42" s="31"/>
      <c r="J42" s="31"/>
      <c r="K42" s="31"/>
      <c r="L42" s="31"/>
      <c r="M42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0:E20"/>
    <mergeCell ref="D25:E25"/>
    <mergeCell ref="F25:G25"/>
    <mergeCell ref="H25:I25"/>
    <mergeCell ref="D34:E34"/>
    <mergeCell ref="F34:G34"/>
    <mergeCell ref="H34:I34"/>
    <mergeCell ref="GP2:GQ2"/>
    <mergeCell ref="J34:K34"/>
    <mergeCell ref="L34:M3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1337</v>
      </c>
      <c r="D12" s="63"/>
      <c r="E12" s="63"/>
      <c r="F12" s="63" t="s">
        <v>1338</v>
      </c>
      <c r="G12" s="63"/>
      <c r="H12" s="63"/>
      <c r="I12" s="63" t="s">
        <v>1339</v>
      </c>
      <c r="J12" s="63"/>
      <c r="K12" s="63"/>
      <c r="L12" s="63" t="s">
        <v>1340</v>
      </c>
      <c r="M12" s="63"/>
      <c r="N12" s="63"/>
      <c r="O12" s="63" t="s">
        <v>1341</v>
      </c>
      <c r="P12" s="63"/>
      <c r="Q12" s="63"/>
      <c r="R12" s="63" t="s">
        <v>1342</v>
      </c>
      <c r="S12" s="63"/>
      <c r="T12" s="63"/>
      <c r="U12" s="63" t="s">
        <v>1343</v>
      </c>
      <c r="V12" s="63"/>
      <c r="W12" s="63"/>
      <c r="X12" s="63" t="s">
        <v>1344</v>
      </c>
      <c r="Y12" s="63"/>
      <c r="Z12" s="63"/>
      <c r="AA12" s="63" t="s">
        <v>1345</v>
      </c>
      <c r="AB12" s="63"/>
      <c r="AC12" s="63"/>
      <c r="AD12" s="63" t="s">
        <v>1346</v>
      </c>
      <c r="AE12" s="63"/>
      <c r="AF12" s="63"/>
      <c r="AG12" s="63" t="s">
        <v>1347</v>
      </c>
      <c r="AH12" s="63"/>
      <c r="AI12" s="63"/>
      <c r="AJ12" s="63" t="s">
        <v>1348</v>
      </c>
      <c r="AK12" s="63"/>
      <c r="AL12" s="63"/>
      <c r="AM12" s="63" t="s">
        <v>1349</v>
      </c>
      <c r="AN12" s="63"/>
      <c r="AO12" s="63"/>
      <c r="AP12" s="63" t="s">
        <v>1350</v>
      </c>
      <c r="AQ12" s="63"/>
      <c r="AR12" s="63"/>
      <c r="AS12" s="63" t="s">
        <v>1351</v>
      </c>
      <c r="AT12" s="63"/>
      <c r="AU12" s="63"/>
      <c r="AV12" s="63" t="s">
        <v>1352</v>
      </c>
      <c r="AW12" s="63"/>
      <c r="AX12" s="63"/>
      <c r="AY12" s="63" t="s">
        <v>1353</v>
      </c>
      <c r="AZ12" s="63"/>
      <c r="BA12" s="63"/>
      <c r="BB12" s="63" t="s">
        <v>1354</v>
      </c>
      <c r="BC12" s="63"/>
      <c r="BD12" s="63"/>
      <c r="BE12" s="63" t="s">
        <v>1355</v>
      </c>
      <c r="BF12" s="63"/>
      <c r="BG12" s="63"/>
      <c r="BH12" s="63" t="s">
        <v>1356</v>
      </c>
      <c r="BI12" s="63"/>
      <c r="BJ12" s="63"/>
      <c r="BK12" s="63" t="s">
        <v>1357</v>
      </c>
      <c r="BL12" s="63"/>
      <c r="BM12" s="63"/>
      <c r="BN12" s="63" t="s">
        <v>1358</v>
      </c>
      <c r="BO12" s="63"/>
      <c r="BP12" s="63"/>
      <c r="BQ12" s="63" t="s">
        <v>1359</v>
      </c>
      <c r="BR12" s="63"/>
      <c r="BS12" s="63"/>
      <c r="BT12" s="63" t="s">
        <v>1360</v>
      </c>
      <c r="BU12" s="63"/>
      <c r="BV12" s="63"/>
      <c r="BW12" s="63" t="s">
        <v>1361</v>
      </c>
      <c r="BX12" s="63"/>
      <c r="BY12" s="63"/>
      <c r="BZ12" s="63" t="s">
        <v>1198</v>
      </c>
      <c r="CA12" s="63"/>
      <c r="CB12" s="63"/>
      <c r="CC12" s="63" t="s">
        <v>1362</v>
      </c>
      <c r="CD12" s="63"/>
      <c r="CE12" s="63"/>
      <c r="CF12" s="63" t="s">
        <v>1363</v>
      </c>
      <c r="CG12" s="63"/>
      <c r="CH12" s="63"/>
      <c r="CI12" s="63" t="s">
        <v>1364</v>
      </c>
      <c r="CJ12" s="63"/>
      <c r="CK12" s="63"/>
      <c r="CL12" s="63" t="s">
        <v>1365</v>
      </c>
      <c r="CM12" s="63"/>
      <c r="CN12" s="63"/>
      <c r="CO12" s="63" t="s">
        <v>1366</v>
      </c>
      <c r="CP12" s="63"/>
      <c r="CQ12" s="63"/>
      <c r="CR12" s="63" t="s">
        <v>1367</v>
      </c>
      <c r="CS12" s="63"/>
      <c r="CT12" s="63"/>
      <c r="CU12" s="63" t="s">
        <v>1368</v>
      </c>
      <c r="CV12" s="63"/>
      <c r="CW12" s="63"/>
      <c r="CX12" s="63" t="s">
        <v>1369</v>
      </c>
      <c r="CY12" s="63"/>
      <c r="CZ12" s="63"/>
      <c r="DA12" s="63" t="s">
        <v>1370</v>
      </c>
      <c r="DB12" s="63"/>
      <c r="DC12" s="63"/>
      <c r="DD12" s="63" t="s">
        <v>1371</v>
      </c>
      <c r="DE12" s="63"/>
      <c r="DF12" s="63"/>
      <c r="DG12" s="63" t="s">
        <v>1372</v>
      </c>
      <c r="DH12" s="63"/>
      <c r="DI12" s="63"/>
      <c r="DJ12" s="92" t="s">
        <v>1373</v>
      </c>
      <c r="DK12" s="92"/>
      <c r="DL12" s="92"/>
      <c r="DM12" s="92" t="s">
        <v>1374</v>
      </c>
      <c r="DN12" s="92"/>
      <c r="DO12" s="92"/>
      <c r="DP12" s="92" t="s">
        <v>1375</v>
      </c>
      <c r="DQ12" s="92"/>
      <c r="DR12" s="92"/>
      <c r="DS12" s="92" t="s">
        <v>1376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1230</v>
      </c>
      <c r="EF12" s="63"/>
      <c r="EG12" s="63"/>
      <c r="EH12" s="63" t="s">
        <v>763</v>
      </c>
      <c r="EI12" s="63"/>
      <c r="EJ12" s="63"/>
      <c r="EK12" s="63" t="s">
        <v>1333</v>
      </c>
      <c r="EL12" s="63"/>
      <c r="EM12" s="63"/>
      <c r="EN12" s="63" t="s">
        <v>766</v>
      </c>
      <c r="EO12" s="63"/>
      <c r="EP12" s="63"/>
      <c r="EQ12" s="63" t="s">
        <v>1239</v>
      </c>
      <c r="ER12" s="63"/>
      <c r="ES12" s="63"/>
      <c r="ET12" s="63" t="s">
        <v>771</v>
      </c>
      <c r="EU12" s="63"/>
      <c r="EV12" s="63"/>
      <c r="EW12" s="63" t="s">
        <v>1242</v>
      </c>
      <c r="EX12" s="63"/>
      <c r="EY12" s="63"/>
      <c r="EZ12" s="63" t="s">
        <v>1244</v>
      </c>
      <c r="FA12" s="63"/>
      <c r="FB12" s="63"/>
      <c r="FC12" s="63" t="s">
        <v>1246</v>
      </c>
      <c r="FD12" s="63"/>
      <c r="FE12" s="63"/>
      <c r="FF12" s="63" t="s">
        <v>1334</v>
      </c>
      <c r="FG12" s="63"/>
      <c r="FH12" s="63"/>
      <c r="FI12" s="63" t="s">
        <v>1249</v>
      </c>
      <c r="FJ12" s="63"/>
      <c r="FK12" s="63"/>
      <c r="FL12" s="63" t="s">
        <v>775</v>
      </c>
      <c r="FM12" s="63"/>
      <c r="FN12" s="63"/>
      <c r="FO12" s="63" t="s">
        <v>1253</v>
      </c>
      <c r="FP12" s="63"/>
      <c r="FQ12" s="63"/>
      <c r="FR12" s="63" t="s">
        <v>1256</v>
      </c>
      <c r="FS12" s="63"/>
      <c r="FT12" s="63"/>
      <c r="FU12" s="63" t="s">
        <v>1260</v>
      </c>
      <c r="FV12" s="63"/>
      <c r="FW12" s="63"/>
      <c r="FX12" s="63" t="s">
        <v>1262</v>
      </c>
      <c r="FY12" s="63"/>
      <c r="FZ12" s="63"/>
      <c r="GA12" s="92" t="s">
        <v>1265</v>
      </c>
      <c r="GB12" s="92"/>
      <c r="GC12" s="92"/>
      <c r="GD12" s="63" t="s">
        <v>780</v>
      </c>
      <c r="GE12" s="63"/>
      <c r="GF12" s="63"/>
      <c r="GG12" s="92" t="s">
        <v>1272</v>
      </c>
      <c r="GH12" s="92"/>
      <c r="GI12" s="92"/>
      <c r="GJ12" s="92" t="s">
        <v>1273</v>
      </c>
      <c r="GK12" s="92"/>
      <c r="GL12" s="92"/>
      <c r="GM12" s="92" t="s">
        <v>1275</v>
      </c>
      <c r="GN12" s="92"/>
      <c r="GO12" s="92"/>
      <c r="GP12" s="92" t="s">
        <v>1276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1283</v>
      </c>
      <c r="HC12" s="63"/>
      <c r="HD12" s="63"/>
      <c r="HE12" s="63" t="s">
        <v>1285</v>
      </c>
      <c r="HF12" s="63"/>
      <c r="HG12" s="63"/>
      <c r="HH12" s="63" t="s">
        <v>796</v>
      </c>
      <c r="HI12" s="63"/>
      <c r="HJ12" s="63"/>
      <c r="HK12" s="63" t="s">
        <v>1286</v>
      </c>
      <c r="HL12" s="63"/>
      <c r="HM12" s="63"/>
      <c r="HN12" s="63" t="s">
        <v>1289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1298</v>
      </c>
      <c r="IA12" s="63"/>
      <c r="IB12" s="63"/>
      <c r="IC12" s="63" t="s">
        <v>1302</v>
      </c>
      <c r="ID12" s="63"/>
      <c r="IE12" s="63"/>
      <c r="IF12" s="63" t="s">
        <v>802</v>
      </c>
      <c r="IG12" s="63"/>
      <c r="IH12" s="63"/>
      <c r="II12" s="63" t="s">
        <v>1307</v>
      </c>
      <c r="IJ12" s="63"/>
      <c r="IK12" s="63"/>
      <c r="IL12" s="63" t="s">
        <v>1308</v>
      </c>
      <c r="IM12" s="63"/>
      <c r="IN12" s="63"/>
      <c r="IO12" s="63" t="s">
        <v>1312</v>
      </c>
      <c r="IP12" s="63"/>
      <c r="IQ12" s="63"/>
      <c r="IR12" s="63" t="s">
        <v>1316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839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9" workbookViewId="0">
      <selection activeCell="C35" sqref="C3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1379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1337</v>
      </c>
      <c r="D7" s="63"/>
      <c r="E7" s="63"/>
      <c r="F7" s="63" t="s">
        <v>1338</v>
      </c>
      <c r="G7" s="63"/>
      <c r="H7" s="63"/>
      <c r="I7" s="63" t="s">
        <v>1339</v>
      </c>
      <c r="J7" s="63"/>
      <c r="K7" s="63"/>
      <c r="L7" s="63" t="s">
        <v>1340</v>
      </c>
      <c r="M7" s="63"/>
      <c r="N7" s="63"/>
      <c r="O7" s="63" t="s">
        <v>1341</v>
      </c>
      <c r="P7" s="63"/>
      <c r="Q7" s="63"/>
      <c r="R7" s="63" t="s">
        <v>1342</v>
      </c>
      <c r="S7" s="63"/>
      <c r="T7" s="63"/>
      <c r="U7" s="63" t="s">
        <v>1343</v>
      </c>
      <c r="V7" s="63"/>
      <c r="W7" s="63"/>
      <c r="X7" s="63" t="s">
        <v>1344</v>
      </c>
      <c r="Y7" s="63"/>
      <c r="Z7" s="63"/>
      <c r="AA7" s="63" t="s">
        <v>1345</v>
      </c>
      <c r="AB7" s="63"/>
      <c r="AC7" s="63"/>
      <c r="AD7" s="63" t="s">
        <v>1346</v>
      </c>
      <c r="AE7" s="63"/>
      <c r="AF7" s="63"/>
      <c r="AG7" s="63" t="s">
        <v>1347</v>
      </c>
      <c r="AH7" s="63"/>
      <c r="AI7" s="63"/>
      <c r="AJ7" s="63" t="s">
        <v>1348</v>
      </c>
      <c r="AK7" s="63"/>
      <c r="AL7" s="63"/>
      <c r="AM7" s="63" t="s">
        <v>1349</v>
      </c>
      <c r="AN7" s="63"/>
      <c r="AO7" s="63"/>
      <c r="AP7" s="63" t="s">
        <v>1350</v>
      </c>
      <c r="AQ7" s="63"/>
      <c r="AR7" s="63"/>
      <c r="AS7" s="63" t="s">
        <v>1351</v>
      </c>
      <c r="AT7" s="63"/>
      <c r="AU7" s="63"/>
      <c r="AV7" s="63" t="s">
        <v>1352</v>
      </c>
      <c r="AW7" s="63"/>
      <c r="AX7" s="63"/>
      <c r="AY7" s="63" t="s">
        <v>1353</v>
      </c>
      <c r="AZ7" s="63"/>
      <c r="BA7" s="63"/>
      <c r="BB7" s="63" t="s">
        <v>1354</v>
      </c>
      <c r="BC7" s="63"/>
      <c r="BD7" s="63"/>
      <c r="BE7" s="63" t="s">
        <v>1355</v>
      </c>
      <c r="BF7" s="63"/>
      <c r="BG7" s="63"/>
      <c r="BH7" s="63" t="s">
        <v>1356</v>
      </c>
      <c r="BI7" s="63"/>
      <c r="BJ7" s="63"/>
      <c r="BK7" s="63" t="s">
        <v>1357</v>
      </c>
      <c r="BL7" s="63"/>
      <c r="BM7" s="63"/>
      <c r="BN7" s="63" t="s">
        <v>1358</v>
      </c>
      <c r="BO7" s="63"/>
      <c r="BP7" s="63"/>
      <c r="BQ7" s="63" t="s">
        <v>1359</v>
      </c>
      <c r="BR7" s="63"/>
      <c r="BS7" s="63"/>
      <c r="BT7" s="63" t="s">
        <v>1360</v>
      </c>
      <c r="BU7" s="63"/>
      <c r="BV7" s="63"/>
      <c r="BW7" s="63" t="s">
        <v>1361</v>
      </c>
      <c r="BX7" s="63"/>
      <c r="BY7" s="63"/>
      <c r="BZ7" s="63" t="s">
        <v>1198</v>
      </c>
      <c r="CA7" s="63"/>
      <c r="CB7" s="63"/>
      <c r="CC7" s="63" t="s">
        <v>1362</v>
      </c>
      <c r="CD7" s="63"/>
      <c r="CE7" s="63"/>
      <c r="CF7" s="63" t="s">
        <v>1363</v>
      </c>
      <c r="CG7" s="63"/>
      <c r="CH7" s="63"/>
      <c r="CI7" s="63" t="s">
        <v>1364</v>
      </c>
      <c r="CJ7" s="63"/>
      <c r="CK7" s="63"/>
      <c r="CL7" s="63" t="s">
        <v>1365</v>
      </c>
      <c r="CM7" s="63"/>
      <c r="CN7" s="63"/>
      <c r="CO7" s="63" t="s">
        <v>1366</v>
      </c>
      <c r="CP7" s="63"/>
      <c r="CQ7" s="63"/>
      <c r="CR7" s="63" t="s">
        <v>1367</v>
      </c>
      <c r="CS7" s="63"/>
      <c r="CT7" s="63"/>
      <c r="CU7" s="63" t="s">
        <v>1368</v>
      </c>
      <c r="CV7" s="63"/>
      <c r="CW7" s="63"/>
      <c r="CX7" s="63" t="s">
        <v>1369</v>
      </c>
      <c r="CY7" s="63"/>
      <c r="CZ7" s="63"/>
      <c r="DA7" s="63" t="s">
        <v>1370</v>
      </c>
      <c r="DB7" s="63"/>
      <c r="DC7" s="63"/>
      <c r="DD7" s="63" t="s">
        <v>1371</v>
      </c>
      <c r="DE7" s="63"/>
      <c r="DF7" s="63"/>
      <c r="DG7" s="63" t="s">
        <v>1372</v>
      </c>
      <c r="DH7" s="63"/>
      <c r="DI7" s="63"/>
      <c r="DJ7" s="92" t="s">
        <v>1373</v>
      </c>
      <c r="DK7" s="92"/>
      <c r="DL7" s="92"/>
      <c r="DM7" s="92" t="s">
        <v>1374</v>
      </c>
      <c r="DN7" s="92"/>
      <c r="DO7" s="92"/>
      <c r="DP7" s="92" t="s">
        <v>1375</v>
      </c>
      <c r="DQ7" s="92"/>
      <c r="DR7" s="92"/>
      <c r="DS7" s="92" t="s">
        <v>1376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1230</v>
      </c>
      <c r="EF7" s="63"/>
      <c r="EG7" s="63"/>
      <c r="EH7" s="63" t="s">
        <v>763</v>
      </c>
      <c r="EI7" s="63"/>
      <c r="EJ7" s="63"/>
      <c r="EK7" s="63" t="s">
        <v>1333</v>
      </c>
      <c r="EL7" s="63"/>
      <c r="EM7" s="63"/>
      <c r="EN7" s="63" t="s">
        <v>766</v>
      </c>
      <c r="EO7" s="63"/>
      <c r="EP7" s="63"/>
      <c r="EQ7" s="63" t="s">
        <v>1239</v>
      </c>
      <c r="ER7" s="63"/>
      <c r="ES7" s="63"/>
      <c r="ET7" s="63" t="s">
        <v>771</v>
      </c>
      <c r="EU7" s="63"/>
      <c r="EV7" s="63"/>
      <c r="EW7" s="63" t="s">
        <v>1242</v>
      </c>
      <c r="EX7" s="63"/>
      <c r="EY7" s="63"/>
      <c r="EZ7" s="63" t="s">
        <v>1244</v>
      </c>
      <c r="FA7" s="63"/>
      <c r="FB7" s="63"/>
      <c r="FC7" s="63" t="s">
        <v>1246</v>
      </c>
      <c r="FD7" s="63"/>
      <c r="FE7" s="63"/>
      <c r="FF7" s="63" t="s">
        <v>1334</v>
      </c>
      <c r="FG7" s="63"/>
      <c r="FH7" s="63"/>
      <c r="FI7" s="63" t="s">
        <v>1249</v>
      </c>
      <c r="FJ7" s="63"/>
      <c r="FK7" s="63"/>
      <c r="FL7" s="63" t="s">
        <v>775</v>
      </c>
      <c r="FM7" s="63"/>
      <c r="FN7" s="63"/>
      <c r="FO7" s="63" t="s">
        <v>1253</v>
      </c>
      <c r="FP7" s="63"/>
      <c r="FQ7" s="63"/>
      <c r="FR7" s="63" t="s">
        <v>1256</v>
      </c>
      <c r="FS7" s="63"/>
      <c r="FT7" s="63"/>
      <c r="FU7" s="63" t="s">
        <v>1260</v>
      </c>
      <c r="FV7" s="63"/>
      <c r="FW7" s="63"/>
      <c r="FX7" s="63" t="s">
        <v>1262</v>
      </c>
      <c r="FY7" s="63"/>
      <c r="FZ7" s="63"/>
      <c r="GA7" s="92" t="s">
        <v>1265</v>
      </c>
      <c r="GB7" s="92"/>
      <c r="GC7" s="92"/>
      <c r="GD7" s="63" t="s">
        <v>780</v>
      </c>
      <c r="GE7" s="63"/>
      <c r="GF7" s="63"/>
      <c r="GG7" s="92" t="s">
        <v>1272</v>
      </c>
      <c r="GH7" s="92"/>
      <c r="GI7" s="92"/>
      <c r="GJ7" s="92" t="s">
        <v>1273</v>
      </c>
      <c r="GK7" s="92"/>
      <c r="GL7" s="92"/>
      <c r="GM7" s="92" t="s">
        <v>1275</v>
      </c>
      <c r="GN7" s="92"/>
      <c r="GO7" s="92"/>
      <c r="GP7" s="92" t="s">
        <v>1276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1283</v>
      </c>
      <c r="HC7" s="63"/>
      <c r="HD7" s="63"/>
      <c r="HE7" s="63" t="s">
        <v>1285</v>
      </c>
      <c r="HF7" s="63"/>
      <c r="HG7" s="63"/>
      <c r="HH7" s="63" t="s">
        <v>796</v>
      </c>
      <c r="HI7" s="63"/>
      <c r="HJ7" s="63"/>
      <c r="HK7" s="63" t="s">
        <v>1286</v>
      </c>
      <c r="HL7" s="63"/>
      <c r="HM7" s="63"/>
      <c r="HN7" s="63" t="s">
        <v>1289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1298</v>
      </c>
      <c r="IA7" s="63"/>
      <c r="IB7" s="63"/>
      <c r="IC7" s="63" t="s">
        <v>1302</v>
      </c>
      <c r="ID7" s="63"/>
      <c r="IE7" s="63"/>
      <c r="IF7" s="63" t="s">
        <v>802</v>
      </c>
      <c r="IG7" s="63"/>
      <c r="IH7" s="63"/>
      <c r="II7" s="63" t="s">
        <v>1307</v>
      </c>
      <c r="IJ7" s="63"/>
      <c r="IK7" s="63"/>
      <c r="IL7" s="63" t="s">
        <v>1308</v>
      </c>
      <c r="IM7" s="63"/>
      <c r="IN7" s="63"/>
      <c r="IO7" s="63" t="s">
        <v>1312</v>
      </c>
      <c r="IP7" s="63"/>
      <c r="IQ7" s="63"/>
      <c r="IR7" s="63" t="s">
        <v>1316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839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2024-09-11T08:56:15Z</dcterms:modified>
</cp:coreProperties>
</file>