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мониторинг\"/>
    </mc:Choice>
  </mc:AlternateContent>
  <bookViews>
    <workbookView xWindow="0" yWindow="0" windowWidth="20490" windowHeight="765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26" i="5" l="1"/>
  <c r="DG27" i="5" s="1"/>
  <c r="CA28" i="4" l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26" i="5"/>
  <c r="FO27" i="5" s="1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26" i="5"/>
  <c r="IT27" i="5" s="1"/>
  <c r="IS26" i="5"/>
  <c r="IS27" i="5" s="1"/>
  <c r="IR26" i="5"/>
  <c r="IR27" i="5" s="1"/>
  <c r="IQ26" i="5"/>
  <c r="IQ27" i="5" s="1"/>
  <c r="IP26" i="5"/>
  <c r="IP27" i="5" s="1"/>
  <c r="IO26" i="5"/>
  <c r="IO27" i="5" s="1"/>
  <c r="IN26" i="5"/>
  <c r="IN27" i="5" s="1"/>
  <c r="IM26" i="5"/>
  <c r="IM27" i="5" s="1"/>
  <c r="IL26" i="5"/>
  <c r="IL27" i="5" s="1"/>
  <c r="IK26" i="5"/>
  <c r="IK27" i="5" s="1"/>
  <c r="IJ26" i="5"/>
  <c r="IJ27" i="5" s="1"/>
  <c r="II26" i="5"/>
  <c r="II27" i="5" s="1"/>
  <c r="IH26" i="5"/>
  <c r="IH27" i="5" s="1"/>
  <c r="IG26" i="5"/>
  <c r="IG27" i="5" s="1"/>
  <c r="IF26" i="5"/>
  <c r="IF27" i="5" s="1"/>
  <c r="IE26" i="5"/>
  <c r="IE27" i="5" s="1"/>
  <c r="ID26" i="5"/>
  <c r="ID27" i="5" s="1"/>
  <c r="IC26" i="5"/>
  <c r="IC27" i="5" s="1"/>
  <c r="IB26" i="5"/>
  <c r="IB27" i="5" s="1"/>
  <c r="IA26" i="5"/>
  <c r="IA27" i="5" s="1"/>
  <c r="HZ26" i="5"/>
  <c r="HZ27" i="5" s="1"/>
  <c r="HY26" i="5"/>
  <c r="HY27" i="5" s="1"/>
  <c r="HX26" i="5"/>
  <c r="HX27" i="5" s="1"/>
  <c r="HW26" i="5"/>
  <c r="HW27" i="5" s="1"/>
  <c r="HV26" i="5"/>
  <c r="HV27" i="5" s="1"/>
  <c r="HU26" i="5"/>
  <c r="HU27" i="5" s="1"/>
  <c r="HT26" i="5"/>
  <c r="HT27" i="5" s="1"/>
  <c r="HS26" i="5"/>
  <c r="HS27" i="5" s="1"/>
  <c r="HR26" i="5"/>
  <c r="HR27" i="5" s="1"/>
  <c r="HQ26" i="5"/>
  <c r="HQ27" i="5" s="1"/>
  <c r="HP26" i="5"/>
  <c r="HP27" i="5" s="1"/>
  <c r="HO26" i="5"/>
  <c r="HO27" i="5" s="1"/>
  <c r="HN26" i="5"/>
  <c r="HN27" i="5" s="1"/>
  <c r="HM26" i="5"/>
  <c r="HM27" i="5" s="1"/>
  <c r="HL26" i="5"/>
  <c r="HL27" i="5" s="1"/>
  <c r="HK26" i="5"/>
  <c r="HK27" i="5" s="1"/>
  <c r="HJ26" i="5"/>
  <c r="HJ27" i="5" s="1"/>
  <c r="HI26" i="5"/>
  <c r="HI27" i="5" s="1"/>
  <c r="HH26" i="5"/>
  <c r="HH27" i="5" s="1"/>
  <c r="HG26" i="5"/>
  <c r="HG27" i="5" s="1"/>
  <c r="HF26" i="5"/>
  <c r="HF27" i="5" s="1"/>
  <c r="HE26" i="5"/>
  <c r="HE27" i="5" s="1"/>
  <c r="HD26" i="5"/>
  <c r="HD27" i="5" s="1"/>
  <c r="HC26" i="5"/>
  <c r="HC27" i="5" s="1"/>
  <c r="HB26" i="5"/>
  <c r="HB27" i="5" s="1"/>
  <c r="HA26" i="5"/>
  <c r="HA27" i="5" s="1"/>
  <c r="GZ26" i="5"/>
  <c r="GZ27" i="5" s="1"/>
  <c r="GY26" i="5"/>
  <c r="GY27" i="5" s="1"/>
  <c r="GX26" i="5"/>
  <c r="GX27" i="5" s="1"/>
  <c r="GW26" i="5"/>
  <c r="GW27" i="5" s="1"/>
  <c r="GV26" i="5"/>
  <c r="GV27" i="5" s="1"/>
  <c r="GU26" i="5"/>
  <c r="GU27" i="5" s="1"/>
  <c r="GT26" i="5"/>
  <c r="GT27" i="5" s="1"/>
  <c r="GS26" i="5"/>
  <c r="GS27" i="5" s="1"/>
  <c r="GR26" i="5"/>
  <c r="GR27" i="5" s="1"/>
  <c r="GQ26" i="5"/>
  <c r="GQ27" i="5" s="1"/>
  <c r="GP26" i="5"/>
  <c r="GP27" i="5" s="1"/>
  <c r="GO26" i="5"/>
  <c r="GO27" i="5" s="1"/>
  <c r="GN26" i="5"/>
  <c r="GN27" i="5" s="1"/>
  <c r="GM26" i="5"/>
  <c r="GM27" i="5" s="1"/>
  <c r="GL26" i="5"/>
  <c r="GL27" i="5" s="1"/>
  <c r="GK26" i="5"/>
  <c r="GK27" i="5" s="1"/>
  <c r="GJ26" i="5"/>
  <c r="GJ27" i="5" s="1"/>
  <c r="GI26" i="5"/>
  <c r="GI27" i="5" s="1"/>
  <c r="GH26" i="5"/>
  <c r="GH27" i="5" s="1"/>
  <c r="GG26" i="5"/>
  <c r="GG27" i="5" s="1"/>
  <c r="GF26" i="5"/>
  <c r="GF27" i="5" s="1"/>
  <c r="GE26" i="5"/>
  <c r="GE27" i="5" s="1"/>
  <c r="GD26" i="5"/>
  <c r="GD27" i="5" s="1"/>
  <c r="GC26" i="5"/>
  <c r="GC27" i="5" s="1"/>
  <c r="GB26" i="5"/>
  <c r="GB27" i="5" s="1"/>
  <c r="GA26" i="5"/>
  <c r="GA27" i="5" s="1"/>
  <c r="FZ26" i="5"/>
  <c r="FZ27" i="5" s="1"/>
  <c r="FY26" i="5"/>
  <c r="FY27" i="5" s="1"/>
  <c r="FX26" i="5"/>
  <c r="FX27" i="5" s="1"/>
  <c r="FW26" i="5"/>
  <c r="FW27" i="5" s="1"/>
  <c r="FV26" i="5"/>
  <c r="FV27" i="5" s="1"/>
  <c r="FU26" i="5"/>
  <c r="FU27" i="5" s="1"/>
  <c r="FT26" i="5"/>
  <c r="FT27" i="5" s="1"/>
  <c r="FS26" i="5"/>
  <c r="FS27" i="5" s="1"/>
  <c r="FR26" i="5"/>
  <c r="FR27" i="5" s="1"/>
  <c r="FQ26" i="5"/>
  <c r="FQ27" i="5" s="1"/>
  <c r="FP26" i="5"/>
  <c r="FP27" i="5" s="1"/>
  <c r="FN26" i="5"/>
  <c r="FN27" i="5" s="1"/>
  <c r="FM26" i="5"/>
  <c r="FM27" i="5" s="1"/>
  <c r="FL26" i="5"/>
  <c r="FL27" i="5" s="1"/>
  <c r="FK26" i="5"/>
  <c r="FK27" i="5" s="1"/>
  <c r="FJ26" i="5"/>
  <c r="FJ27" i="5" s="1"/>
  <c r="FI26" i="5"/>
  <c r="FI27" i="5" s="1"/>
  <c r="FH26" i="5"/>
  <c r="FH27" i="5" s="1"/>
  <c r="FG26" i="5"/>
  <c r="FG27" i="5" s="1"/>
  <c r="FF26" i="5"/>
  <c r="FF27" i="5" s="1"/>
  <c r="FE26" i="5"/>
  <c r="FE27" i="5" s="1"/>
  <c r="FD26" i="5"/>
  <c r="FD27" i="5" s="1"/>
  <c r="FC26" i="5"/>
  <c r="FC27" i="5" s="1"/>
  <c r="FB26" i="5"/>
  <c r="FB27" i="5" s="1"/>
  <c r="FA26" i="5"/>
  <c r="FA27" i="5" s="1"/>
  <c r="EZ26" i="5"/>
  <c r="EZ27" i="5" s="1"/>
  <c r="EY26" i="5"/>
  <c r="EY27" i="5" s="1"/>
  <c r="EX26" i="5"/>
  <c r="EX27" i="5" s="1"/>
  <c r="EW26" i="5"/>
  <c r="EW27" i="5" s="1"/>
  <c r="EV26" i="5"/>
  <c r="EV27" i="5" s="1"/>
  <c r="EU26" i="5"/>
  <c r="EU27" i="5" s="1"/>
  <c r="ET26" i="5"/>
  <c r="ET27" i="5" s="1"/>
  <c r="ES26" i="5"/>
  <c r="ES27" i="5" s="1"/>
  <c r="ER26" i="5"/>
  <c r="ER27" i="5" s="1"/>
  <c r="EQ26" i="5"/>
  <c r="EQ27" i="5" s="1"/>
  <c r="EP26" i="5"/>
  <c r="EP27" i="5" s="1"/>
  <c r="EO26" i="5"/>
  <c r="EO27" i="5" s="1"/>
  <c r="EN26" i="5"/>
  <c r="EN27" i="5" s="1"/>
  <c r="EM26" i="5"/>
  <c r="EM27" i="5" s="1"/>
  <c r="EL26" i="5"/>
  <c r="EL27" i="5" s="1"/>
  <c r="EK26" i="5"/>
  <c r="EK27" i="5" s="1"/>
  <c r="EJ26" i="5"/>
  <c r="EJ27" i="5" s="1"/>
  <c r="EI26" i="5"/>
  <c r="EI27" i="5" s="1"/>
  <c r="EH26" i="5"/>
  <c r="EH27" i="5" s="1"/>
  <c r="EG26" i="5"/>
  <c r="EG27" i="5" s="1"/>
  <c r="EF26" i="5"/>
  <c r="EF27" i="5" s="1"/>
  <c r="EE26" i="5"/>
  <c r="EE27" i="5" s="1"/>
  <c r="ED26" i="5"/>
  <c r="ED27" i="5" s="1"/>
  <c r="EC26" i="5"/>
  <c r="EC27" i="5" s="1"/>
  <c r="EB26" i="5"/>
  <c r="EB27" i="5" s="1"/>
  <c r="EA26" i="5"/>
  <c r="EA27" i="5" s="1"/>
  <c r="DZ26" i="5"/>
  <c r="DZ27" i="5" s="1"/>
  <c r="DY26" i="5"/>
  <c r="DY27" i="5" s="1"/>
  <c r="DX26" i="5"/>
  <c r="DX27" i="5" s="1"/>
  <c r="DW26" i="5"/>
  <c r="DW27" i="5" s="1"/>
  <c r="DV26" i="5"/>
  <c r="DV27" i="5" s="1"/>
  <c r="DU26" i="5"/>
  <c r="DU27" i="5" s="1"/>
  <c r="DT26" i="5"/>
  <c r="DT27" i="5" s="1"/>
  <c r="DS26" i="5"/>
  <c r="DS27" i="5" s="1"/>
  <c r="DR26" i="5"/>
  <c r="DR27" i="5" s="1"/>
  <c r="DQ26" i="5"/>
  <c r="DQ27" i="5" s="1"/>
  <c r="DP26" i="5"/>
  <c r="DP27" i="5" s="1"/>
  <c r="DO26" i="5"/>
  <c r="DO27" i="5" s="1"/>
  <c r="DN26" i="5"/>
  <c r="DN27" i="5" s="1"/>
  <c r="DM26" i="5"/>
  <c r="DM27" i="5" s="1"/>
  <c r="DL26" i="5"/>
  <c r="DL27" i="5" s="1"/>
  <c r="DK26" i="5"/>
  <c r="DK27" i="5" s="1"/>
  <c r="DJ26" i="5"/>
  <c r="DJ27" i="5" s="1"/>
  <c r="DI26" i="5"/>
  <c r="DI27" i="5" s="1"/>
  <c r="DH26" i="5"/>
  <c r="DH27" i="5" s="1"/>
  <c r="DF26" i="5"/>
  <c r="DF27" i="5" s="1"/>
  <c r="DE26" i="5"/>
  <c r="DE27" i="5" s="1"/>
  <c r="DD26" i="5"/>
  <c r="DD27" i="5" s="1"/>
  <c r="DC26" i="5"/>
  <c r="DC27" i="5" s="1"/>
  <c r="DB26" i="5"/>
  <c r="DB27" i="5" s="1"/>
  <c r="DA26" i="5"/>
  <c r="DA27" i="5" s="1"/>
  <c r="CZ26" i="5"/>
  <c r="CZ27" i="5" s="1"/>
  <c r="CY26" i="5"/>
  <c r="CY27" i="5" s="1"/>
  <c r="CX26" i="5"/>
  <c r="CX27" i="5" s="1"/>
  <c r="CW26" i="5"/>
  <c r="CW27" i="5" s="1"/>
  <c r="CV26" i="5"/>
  <c r="CV27" i="5" s="1"/>
  <c r="CU26" i="5"/>
  <c r="CU27" i="5" s="1"/>
  <c r="CT26" i="5"/>
  <c r="CT27" i="5" s="1"/>
  <c r="CS26" i="5"/>
  <c r="CS27" i="5" s="1"/>
  <c r="CR26" i="5"/>
  <c r="CR27" i="5" s="1"/>
  <c r="CQ26" i="5"/>
  <c r="CQ27" i="5" s="1"/>
  <c r="CP26" i="5"/>
  <c r="CP27" i="5" s="1"/>
  <c r="CO26" i="5"/>
  <c r="CO27" i="5" s="1"/>
  <c r="CN26" i="5"/>
  <c r="CN27" i="5" s="1"/>
  <c r="CM26" i="5"/>
  <c r="CM27" i="5" s="1"/>
  <c r="CL26" i="5"/>
  <c r="CL27" i="5" s="1"/>
  <c r="CK26" i="5"/>
  <c r="CK27" i="5" s="1"/>
  <c r="CJ26" i="5"/>
  <c r="CJ27" i="5" s="1"/>
  <c r="CI26" i="5"/>
  <c r="CI27" i="5" s="1"/>
  <c r="CH26" i="5"/>
  <c r="CH27" i="5" s="1"/>
  <c r="CG26" i="5"/>
  <c r="CG27" i="5" s="1"/>
  <c r="CF26" i="5"/>
  <c r="CF27" i="5" s="1"/>
  <c r="CE26" i="5"/>
  <c r="CE27" i="5" s="1"/>
  <c r="CD26" i="5"/>
  <c r="CD27" i="5" s="1"/>
  <c r="CC26" i="5"/>
  <c r="CC27" i="5" s="1"/>
  <c r="CB26" i="5"/>
  <c r="CB27" i="5" s="1"/>
  <c r="CA26" i="5"/>
  <c r="CA27" i="5" s="1"/>
  <c r="BZ26" i="5"/>
  <c r="BZ27" i="5" s="1"/>
  <c r="BY26" i="5"/>
  <c r="BY27" i="5" s="1"/>
  <c r="BX26" i="5"/>
  <c r="BX27" i="5" s="1"/>
  <c r="BW26" i="5"/>
  <c r="BW27" i="5" s="1"/>
  <c r="BV26" i="5"/>
  <c r="BV27" i="5" s="1"/>
  <c r="BU26" i="5"/>
  <c r="BU27" i="5" s="1"/>
  <c r="BT26" i="5"/>
  <c r="BT27" i="5" s="1"/>
  <c r="BS26" i="5"/>
  <c r="BS27" i="5" s="1"/>
  <c r="BR26" i="5"/>
  <c r="BR27" i="5" s="1"/>
  <c r="BQ26" i="5"/>
  <c r="BQ27" i="5" s="1"/>
  <c r="BP26" i="5"/>
  <c r="BP27" i="5" s="1"/>
  <c r="BO26" i="5"/>
  <c r="BO27" i="5" s="1"/>
  <c r="BN26" i="5"/>
  <c r="BN27" i="5" s="1"/>
  <c r="BM26" i="5"/>
  <c r="BM27" i="5" s="1"/>
  <c r="BL26" i="5"/>
  <c r="BL27" i="5" s="1"/>
  <c r="BK26" i="5"/>
  <c r="BK27" i="5" s="1"/>
  <c r="BJ26" i="5"/>
  <c r="BJ27" i="5" s="1"/>
  <c r="BI26" i="5"/>
  <c r="BI27" i="5" s="1"/>
  <c r="BH26" i="5"/>
  <c r="BH27" i="5" s="1"/>
  <c r="BG26" i="5"/>
  <c r="BG27" i="5" s="1"/>
  <c r="BF26" i="5"/>
  <c r="BF27" i="5" s="1"/>
  <c r="BE26" i="5"/>
  <c r="BE27" i="5" s="1"/>
  <c r="BD26" i="5"/>
  <c r="BD27" i="5" s="1"/>
  <c r="BC26" i="5"/>
  <c r="BC27" i="5" s="1"/>
  <c r="BB26" i="5"/>
  <c r="BB27" i="5" s="1"/>
  <c r="BA26" i="5"/>
  <c r="BA27" i="5" s="1"/>
  <c r="AZ26" i="5"/>
  <c r="AZ27" i="5" s="1"/>
  <c r="AY26" i="5"/>
  <c r="AY27" i="5" s="1"/>
  <c r="AX26" i="5"/>
  <c r="AX27" i="5" s="1"/>
  <c r="AW26" i="5"/>
  <c r="AW27" i="5" s="1"/>
  <c r="AV26" i="5"/>
  <c r="AV27" i="5" s="1"/>
  <c r="AU26" i="5"/>
  <c r="AU27" i="5" s="1"/>
  <c r="AT26" i="5"/>
  <c r="AT27" i="5" s="1"/>
  <c r="AS26" i="5"/>
  <c r="AS27" i="5" s="1"/>
  <c r="AR26" i="5"/>
  <c r="AR27" i="5" s="1"/>
  <c r="AQ26" i="5"/>
  <c r="AQ27" i="5" s="1"/>
  <c r="AP26" i="5"/>
  <c r="AP27" i="5" s="1"/>
  <c r="AO26" i="5"/>
  <c r="AO27" i="5" s="1"/>
  <c r="AN26" i="5"/>
  <c r="AN27" i="5" s="1"/>
  <c r="AM26" i="5"/>
  <c r="AM27" i="5" s="1"/>
  <c r="AL26" i="5"/>
  <c r="AL27" i="5" s="1"/>
  <c r="AK26" i="5"/>
  <c r="AK27" i="5" s="1"/>
  <c r="AJ26" i="5"/>
  <c r="AJ27" i="5" s="1"/>
  <c r="AI26" i="5"/>
  <c r="AI27" i="5" s="1"/>
  <c r="AH26" i="5"/>
  <c r="AH27" i="5" s="1"/>
  <c r="AG26" i="5"/>
  <c r="AG27" i="5" s="1"/>
  <c r="AF26" i="5"/>
  <c r="AF27" i="5" s="1"/>
  <c r="AE26" i="5"/>
  <c r="AE27" i="5" s="1"/>
  <c r="AD26" i="5"/>
  <c r="AD27" i="5" s="1"/>
  <c r="AC26" i="5"/>
  <c r="AC27" i="5" s="1"/>
  <c r="AB26" i="5"/>
  <c r="AB27" i="5" s="1"/>
  <c r="AA26" i="5"/>
  <c r="AA27" i="5" s="1"/>
  <c r="Z26" i="5"/>
  <c r="Z27" i="5" s="1"/>
  <c r="Y26" i="5"/>
  <c r="Y27" i="5" s="1"/>
  <c r="X26" i="5"/>
  <c r="X27" i="5" s="1"/>
  <c r="W26" i="5"/>
  <c r="W27" i="5" s="1"/>
  <c r="V26" i="5"/>
  <c r="V27" i="5" s="1"/>
  <c r="U26" i="5"/>
  <c r="U27" i="5" s="1"/>
  <c r="T26" i="5"/>
  <c r="T27" i="5" s="1"/>
  <c r="S26" i="5"/>
  <c r="S27" i="5" s="1"/>
  <c r="R26" i="5"/>
  <c r="R27" i="5" s="1"/>
  <c r="Q26" i="5"/>
  <c r="Q27" i="5" s="1"/>
  <c r="P26" i="5"/>
  <c r="P27" i="5" s="1"/>
  <c r="O26" i="5"/>
  <c r="O27" i="5" s="1"/>
  <c r="N26" i="5"/>
  <c r="N27" i="5" s="1"/>
  <c r="M26" i="5"/>
  <c r="M27" i="5" s="1"/>
  <c r="L26" i="5"/>
  <c r="L27" i="5" s="1"/>
  <c r="K26" i="5"/>
  <c r="K27" i="5" s="1"/>
  <c r="J26" i="5"/>
  <c r="J27" i="5" s="1"/>
  <c r="I26" i="5"/>
  <c r="I27" i="5" s="1"/>
  <c r="H26" i="5"/>
  <c r="H27" i="5" s="1"/>
  <c r="G26" i="5"/>
  <c r="G27" i="5" s="1"/>
  <c r="F26" i="5"/>
  <c r="F27" i="5" s="1"/>
  <c r="E26" i="5"/>
  <c r="E27" i="5" s="1"/>
  <c r="D26" i="5"/>
  <c r="D27" i="5" s="1"/>
  <c r="C26" i="5"/>
  <c r="C27" i="5" s="1"/>
  <c r="GR27" i="4"/>
  <c r="GR28" i="4" s="1"/>
  <c r="GQ27" i="4"/>
  <c r="GQ28" i="4" s="1"/>
  <c r="GP27" i="4"/>
  <c r="GP28" i="4" s="1"/>
  <c r="GO27" i="4"/>
  <c r="GO28" i="4" s="1"/>
  <c r="GN27" i="4"/>
  <c r="GN28" i="4" s="1"/>
  <c r="GM27" i="4"/>
  <c r="GM28" i="4" s="1"/>
  <c r="GL27" i="4"/>
  <c r="GL28" i="4" s="1"/>
  <c r="GK27" i="4"/>
  <c r="GK28" i="4" s="1"/>
  <c r="GJ27" i="4"/>
  <c r="GJ28" i="4" s="1"/>
  <c r="GI27" i="4"/>
  <c r="GI28" i="4" s="1"/>
  <c r="GH27" i="4"/>
  <c r="GH28" i="4" s="1"/>
  <c r="GG27" i="4"/>
  <c r="GG28" i="4" s="1"/>
  <c r="GF27" i="4"/>
  <c r="GF28" i="4" s="1"/>
  <c r="GE27" i="4"/>
  <c r="GE28" i="4" s="1"/>
  <c r="GD27" i="4"/>
  <c r="GD28" i="4" s="1"/>
  <c r="GC27" i="4"/>
  <c r="GC28" i="4" s="1"/>
  <c r="GB27" i="4"/>
  <c r="GB28" i="4" s="1"/>
  <c r="GA27" i="4"/>
  <c r="GA28" i="4" s="1"/>
  <c r="FZ27" i="4"/>
  <c r="FZ28" i="4" s="1"/>
  <c r="FY27" i="4"/>
  <c r="FY28" i="4" s="1"/>
  <c r="FX27" i="4"/>
  <c r="FX28" i="4" s="1"/>
  <c r="FW27" i="4"/>
  <c r="FW28" i="4" s="1"/>
  <c r="FV27" i="4"/>
  <c r="FV28" i="4" s="1"/>
  <c r="FU27" i="4"/>
  <c r="FU28" i="4" s="1"/>
  <c r="FT27" i="4"/>
  <c r="FT28" i="4" s="1"/>
  <c r="FS27" i="4"/>
  <c r="FS28" i="4" s="1"/>
  <c r="FR27" i="4"/>
  <c r="FR28" i="4" s="1"/>
  <c r="FQ27" i="4"/>
  <c r="FQ28" i="4" s="1"/>
  <c r="FP27" i="4"/>
  <c r="FP28" i="4" s="1"/>
  <c r="FO27" i="4"/>
  <c r="FO28" i="4" s="1"/>
  <c r="FN27" i="4"/>
  <c r="FN28" i="4" s="1"/>
  <c r="FM27" i="4"/>
  <c r="FM28" i="4" s="1"/>
  <c r="FL27" i="4"/>
  <c r="FL28" i="4" s="1"/>
  <c r="FK27" i="4"/>
  <c r="FK28" i="4" s="1"/>
  <c r="FJ27" i="4"/>
  <c r="FJ28" i="4" s="1"/>
  <c r="FI27" i="4"/>
  <c r="FI28" i="4" s="1"/>
  <c r="FH27" i="4"/>
  <c r="FH28" i="4" s="1"/>
  <c r="FG27" i="4"/>
  <c r="FG28" i="4" s="1"/>
  <c r="FF27" i="4"/>
  <c r="FF28" i="4" s="1"/>
  <c r="FE27" i="4"/>
  <c r="FE28" i="4" s="1"/>
  <c r="FD27" i="4"/>
  <c r="FD28" i="4" s="1"/>
  <c r="FC27" i="4"/>
  <c r="FC28" i="4" s="1"/>
  <c r="FB27" i="4"/>
  <c r="FB28" i="4" s="1"/>
  <c r="FA27" i="4"/>
  <c r="FA28" i="4" s="1"/>
  <c r="EZ27" i="4"/>
  <c r="EZ28" i="4" s="1"/>
  <c r="EY27" i="4"/>
  <c r="EY28" i="4" s="1"/>
  <c r="EX27" i="4"/>
  <c r="EX28" i="4" s="1"/>
  <c r="EW27" i="4"/>
  <c r="EW28" i="4" s="1"/>
  <c r="EV27" i="4"/>
  <c r="EV28" i="4" s="1"/>
  <c r="EU27" i="4"/>
  <c r="EU28" i="4" s="1"/>
  <c r="ET27" i="4"/>
  <c r="ET28" i="4" s="1"/>
  <c r="ES27" i="4"/>
  <c r="ES28" i="4" s="1"/>
  <c r="ER27" i="4"/>
  <c r="ER28" i="4" s="1"/>
  <c r="EQ27" i="4"/>
  <c r="EQ28" i="4" s="1"/>
  <c r="EP27" i="4"/>
  <c r="EP28" i="4" s="1"/>
  <c r="EO27" i="4"/>
  <c r="EO28" i="4" s="1"/>
  <c r="EN27" i="4"/>
  <c r="EN28" i="4" s="1"/>
  <c r="EM27" i="4"/>
  <c r="EM28" i="4" s="1"/>
  <c r="EL27" i="4"/>
  <c r="EL28" i="4" s="1"/>
  <c r="EK27" i="4"/>
  <c r="EK28" i="4" s="1"/>
  <c r="EJ27" i="4"/>
  <c r="EJ28" i="4" s="1"/>
  <c r="EI27" i="4"/>
  <c r="EI28" i="4" s="1"/>
  <c r="EH27" i="4"/>
  <c r="EH28" i="4" s="1"/>
  <c r="EG27" i="4"/>
  <c r="EG28" i="4" s="1"/>
  <c r="EF27" i="4"/>
  <c r="EF28" i="4" s="1"/>
  <c r="EE27" i="4"/>
  <c r="EE28" i="4" s="1"/>
  <c r="ED27" i="4"/>
  <c r="ED28" i="4" s="1"/>
  <c r="EC27" i="4"/>
  <c r="EC28" i="4" s="1"/>
  <c r="EB27" i="4"/>
  <c r="EB28" i="4" s="1"/>
  <c r="EA27" i="4"/>
  <c r="EA28" i="4" s="1"/>
  <c r="DZ27" i="4"/>
  <c r="DZ28" i="4" s="1"/>
  <c r="DY27" i="4"/>
  <c r="DY28" i="4" s="1"/>
  <c r="DX27" i="4"/>
  <c r="DX28" i="4" s="1"/>
  <c r="DW27" i="4"/>
  <c r="DW28" i="4" s="1"/>
  <c r="DV27" i="4"/>
  <c r="DV28" i="4" s="1"/>
  <c r="DU27" i="4"/>
  <c r="DU28" i="4" s="1"/>
  <c r="DT27" i="4"/>
  <c r="DT28" i="4" s="1"/>
  <c r="DS27" i="4"/>
  <c r="DS28" i="4" s="1"/>
  <c r="DR27" i="4"/>
  <c r="DR28" i="4" s="1"/>
  <c r="DQ27" i="4"/>
  <c r="DQ28" i="4" s="1"/>
  <c r="DP27" i="4"/>
  <c r="DP28" i="4" s="1"/>
  <c r="DO27" i="4"/>
  <c r="DO28" i="4" s="1"/>
  <c r="DN27" i="4"/>
  <c r="DN28" i="4" s="1"/>
  <c r="DM27" i="4"/>
  <c r="DM28" i="4" s="1"/>
  <c r="DL27" i="4"/>
  <c r="DL28" i="4" s="1"/>
  <c r="DK27" i="4"/>
  <c r="DK28" i="4" s="1"/>
  <c r="DJ27" i="4"/>
  <c r="DJ28" i="4" s="1"/>
  <c r="DI27" i="4"/>
  <c r="DI28" i="4" s="1"/>
  <c r="DH27" i="4"/>
  <c r="DH28" i="4" s="1"/>
  <c r="DG27" i="4"/>
  <c r="DG28" i="4" s="1"/>
  <c r="DF27" i="4"/>
  <c r="DF28" i="4" s="1"/>
  <c r="DE27" i="4"/>
  <c r="DE28" i="4" s="1"/>
  <c r="DD27" i="4"/>
  <c r="DD28" i="4" s="1"/>
  <c r="DC27" i="4"/>
  <c r="DC28" i="4" s="1"/>
  <c r="DB27" i="4"/>
  <c r="DB28" i="4" s="1"/>
  <c r="DA27" i="4"/>
  <c r="DA28" i="4" s="1"/>
  <c r="CZ27" i="4"/>
  <c r="CZ28" i="4" s="1"/>
  <c r="CY27" i="4"/>
  <c r="CY28" i="4" s="1"/>
  <c r="CX27" i="4"/>
  <c r="CX28" i="4" s="1"/>
  <c r="CW27" i="4"/>
  <c r="CW28" i="4" s="1"/>
  <c r="CV27" i="4"/>
  <c r="CV28" i="4" s="1"/>
  <c r="CU27" i="4"/>
  <c r="CU28" i="4" s="1"/>
  <c r="CT27" i="4"/>
  <c r="CT28" i="4" s="1"/>
  <c r="CS27" i="4"/>
  <c r="CS28" i="4" s="1"/>
  <c r="CR27" i="4"/>
  <c r="CR28" i="4" s="1"/>
  <c r="CQ27" i="4"/>
  <c r="CQ28" i="4" s="1"/>
  <c r="CP27" i="4"/>
  <c r="CP28" i="4" s="1"/>
  <c r="CO27" i="4"/>
  <c r="CO28" i="4" s="1"/>
  <c r="CN27" i="4"/>
  <c r="CN28" i="4" s="1"/>
  <c r="CM27" i="4"/>
  <c r="CM28" i="4" s="1"/>
  <c r="CL27" i="4"/>
  <c r="CL28" i="4" s="1"/>
  <c r="CK27" i="4"/>
  <c r="CK28" i="4" s="1"/>
  <c r="CJ27" i="4"/>
  <c r="CJ28" i="4" s="1"/>
  <c r="CI27" i="4"/>
  <c r="CI28" i="4" s="1"/>
  <c r="CH27" i="4"/>
  <c r="CH28" i="4" s="1"/>
  <c r="CG27" i="4"/>
  <c r="CG28" i="4" s="1"/>
  <c r="CF27" i="4"/>
  <c r="CF28" i="4" s="1"/>
  <c r="CE27" i="4"/>
  <c r="CE28" i="4" s="1"/>
  <c r="CD27" i="4"/>
  <c r="CD28" i="4" s="1"/>
  <c r="CC27" i="4"/>
  <c r="CC28" i="4" s="1"/>
  <c r="CB27" i="4"/>
  <c r="CB28" i="4" s="1"/>
  <c r="BZ27" i="4"/>
  <c r="BZ28" i="4" s="1"/>
  <c r="BY27" i="4"/>
  <c r="BY28" i="4" s="1"/>
  <c r="BX27" i="4"/>
  <c r="BX28" i="4" s="1"/>
  <c r="BW27" i="4"/>
  <c r="BW28" i="4" s="1"/>
  <c r="BV27" i="4"/>
  <c r="BV28" i="4" s="1"/>
  <c r="BU27" i="4"/>
  <c r="BU28" i="4" s="1"/>
  <c r="BT27" i="4"/>
  <c r="BT28" i="4" s="1"/>
  <c r="BS27" i="4"/>
  <c r="BS28" i="4" s="1"/>
  <c r="BR27" i="4"/>
  <c r="BR28" i="4" s="1"/>
  <c r="BQ27" i="4"/>
  <c r="BQ28" i="4" s="1"/>
  <c r="BP27" i="4"/>
  <c r="BP28" i="4" s="1"/>
  <c r="BO27" i="4"/>
  <c r="BO28" i="4" s="1"/>
  <c r="BN27" i="4"/>
  <c r="BN28" i="4" s="1"/>
  <c r="BM27" i="4"/>
  <c r="BM28" i="4" s="1"/>
  <c r="BL27" i="4"/>
  <c r="BL28" i="4" s="1"/>
  <c r="BK27" i="4"/>
  <c r="BK28" i="4" s="1"/>
  <c r="BJ27" i="4"/>
  <c r="BJ28" i="4" s="1"/>
  <c r="BI27" i="4"/>
  <c r="BI28" i="4" s="1"/>
  <c r="BH27" i="4"/>
  <c r="BH28" i="4" s="1"/>
  <c r="BG27" i="4"/>
  <c r="BG28" i="4" s="1"/>
  <c r="BF27" i="4"/>
  <c r="BF28" i="4" s="1"/>
  <c r="BE27" i="4"/>
  <c r="BE28" i="4" s="1"/>
  <c r="BD27" i="4"/>
  <c r="BD28" i="4" s="1"/>
  <c r="BC27" i="4"/>
  <c r="BC28" i="4" s="1"/>
  <c r="BB27" i="4"/>
  <c r="BB28" i="4" s="1"/>
  <c r="BA27" i="4"/>
  <c r="BA28" i="4" s="1"/>
  <c r="AZ27" i="4"/>
  <c r="AZ28" i="4" s="1"/>
  <c r="AY27" i="4"/>
  <c r="AY28" i="4" s="1"/>
  <c r="AX27" i="4"/>
  <c r="AX28" i="4" s="1"/>
  <c r="AW27" i="4"/>
  <c r="AW28" i="4" s="1"/>
  <c r="AV27" i="4"/>
  <c r="AV28" i="4" s="1"/>
  <c r="AU27" i="4"/>
  <c r="AU28" i="4" s="1"/>
  <c r="AT27" i="4"/>
  <c r="AT28" i="4" s="1"/>
  <c r="AS27" i="4"/>
  <c r="AS28" i="4" s="1"/>
  <c r="AR27" i="4"/>
  <c r="AR28" i="4" s="1"/>
  <c r="AQ27" i="4"/>
  <c r="AQ28" i="4" s="1"/>
  <c r="AP27" i="4"/>
  <c r="AP28" i="4" s="1"/>
  <c r="AO27" i="4"/>
  <c r="AO28" i="4" s="1"/>
  <c r="AN27" i="4"/>
  <c r="AN28" i="4" s="1"/>
  <c r="AM27" i="4"/>
  <c r="AM28" i="4" s="1"/>
  <c r="AL27" i="4"/>
  <c r="AL28" i="4" s="1"/>
  <c r="AK27" i="4"/>
  <c r="AK28" i="4" s="1"/>
  <c r="AJ27" i="4"/>
  <c r="AJ28" i="4" s="1"/>
  <c r="AI27" i="4"/>
  <c r="AI28" i="4" s="1"/>
  <c r="AH27" i="4"/>
  <c r="AH28" i="4" s="1"/>
  <c r="AG27" i="4"/>
  <c r="AG28" i="4" s="1"/>
  <c r="AF27" i="4"/>
  <c r="AF28" i="4" s="1"/>
  <c r="AE27" i="4"/>
  <c r="AE28" i="4" s="1"/>
  <c r="AD27" i="4"/>
  <c r="AD28" i="4" s="1"/>
  <c r="AC27" i="4"/>
  <c r="AC28" i="4" s="1"/>
  <c r="AB27" i="4"/>
  <c r="AB28" i="4" s="1"/>
  <c r="AA27" i="4"/>
  <c r="AA28" i="4" s="1"/>
  <c r="Z27" i="4"/>
  <c r="Z28" i="4" s="1"/>
  <c r="Y27" i="4"/>
  <c r="Y28" i="4" s="1"/>
  <c r="X27" i="4"/>
  <c r="X28" i="4" s="1"/>
  <c r="W27" i="4"/>
  <c r="W28" i="4" s="1"/>
  <c r="V27" i="4"/>
  <c r="V28" i="4" s="1"/>
  <c r="U27" i="4"/>
  <c r="U28" i="4" s="1"/>
  <c r="T27" i="4"/>
  <c r="T28" i="4" s="1"/>
  <c r="S27" i="4"/>
  <c r="S28" i="4" s="1"/>
  <c r="R27" i="4"/>
  <c r="R28" i="4" s="1"/>
  <c r="Q27" i="4"/>
  <c r="Q28" i="4" s="1"/>
  <c r="P27" i="4"/>
  <c r="P28" i="4" s="1"/>
  <c r="O27" i="4"/>
  <c r="O28" i="4" s="1"/>
  <c r="N27" i="4"/>
  <c r="N28" i="4" s="1"/>
  <c r="M27" i="4"/>
  <c r="M28" i="4" s="1"/>
  <c r="L27" i="4"/>
  <c r="L28" i="4" s="1"/>
  <c r="K27" i="4"/>
  <c r="K28" i="4" s="1"/>
  <c r="J27" i="4"/>
  <c r="J28" i="4" s="1"/>
  <c r="I27" i="4"/>
  <c r="I28" i="4" s="1"/>
  <c r="H27" i="4"/>
  <c r="H28" i="4" s="1"/>
  <c r="G27" i="4"/>
  <c r="G28" i="4" s="1"/>
  <c r="F27" i="4"/>
  <c r="F28" i="4" s="1"/>
  <c r="E27" i="4"/>
  <c r="E28" i="4" s="1"/>
  <c r="D27" i="4"/>
  <c r="D28" i="4" s="1"/>
  <c r="C27" i="4"/>
  <c r="C28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E35" i="5" l="1"/>
  <c r="D41" i="1"/>
  <c r="C41" i="1"/>
  <c r="E49" i="5"/>
  <c r="D49" i="5" s="1"/>
  <c r="M44" i="5"/>
  <c r="L44" i="5" s="1"/>
  <c r="M45" i="5"/>
  <c r="L45" i="5" s="1"/>
  <c r="M46" i="5"/>
  <c r="L46" i="5" s="1"/>
  <c r="K44" i="5"/>
  <c r="J44" i="5" s="1"/>
  <c r="K45" i="5"/>
  <c r="J45" i="5" s="1"/>
  <c r="K46" i="5"/>
  <c r="J46" i="5" s="1"/>
  <c r="I44" i="5"/>
  <c r="H44" i="5" s="1"/>
  <c r="I45" i="5"/>
  <c r="H45" i="5" s="1"/>
  <c r="I46" i="5"/>
  <c r="H46" i="5" s="1"/>
  <c r="G44" i="5"/>
  <c r="F44" i="5" s="1"/>
  <c r="G45" i="5"/>
  <c r="F45" i="5" s="1"/>
  <c r="G46" i="5"/>
  <c r="F46" i="5" s="1"/>
  <c r="E44" i="5"/>
  <c r="D44" i="5" s="1"/>
  <c r="E45" i="5"/>
  <c r="D45" i="5" s="1"/>
  <c r="E46" i="5"/>
  <c r="D46" i="5" s="1"/>
  <c r="K35" i="5"/>
  <c r="J35" i="5" s="1"/>
  <c r="K36" i="5"/>
  <c r="J36" i="5" s="1"/>
  <c r="K37" i="5"/>
  <c r="J37" i="5" s="1"/>
  <c r="I37" i="5"/>
  <c r="H37" i="5" s="1"/>
  <c r="I35" i="5"/>
  <c r="H35" i="5" s="1"/>
  <c r="G37" i="5"/>
  <c r="F37" i="5" s="1"/>
  <c r="D35" i="5"/>
  <c r="E36" i="5"/>
  <c r="D36" i="5" s="1"/>
  <c r="E37" i="5"/>
  <c r="D37" i="5" s="1"/>
  <c r="E30" i="5"/>
  <c r="D30" i="5" s="1"/>
  <c r="E31" i="5"/>
  <c r="D31" i="5" s="1"/>
  <c r="E51" i="4"/>
  <c r="D51" i="4" s="1"/>
  <c r="E50" i="4"/>
  <c r="D50" i="4" s="1"/>
  <c r="E49" i="4"/>
  <c r="D49" i="4" s="1"/>
  <c r="M45" i="4"/>
  <c r="L45" i="4" s="1"/>
  <c r="M46" i="4"/>
  <c r="L46" i="4" s="1"/>
  <c r="M47" i="4"/>
  <c r="L47" i="4" s="1"/>
  <c r="K45" i="4"/>
  <c r="J45" i="4" s="1"/>
  <c r="K46" i="4"/>
  <c r="J46" i="4" s="1"/>
  <c r="K47" i="4"/>
  <c r="J47" i="4" s="1"/>
  <c r="I45" i="4"/>
  <c r="H45" i="4" s="1"/>
  <c r="I46" i="4"/>
  <c r="H46" i="4" s="1"/>
  <c r="I47" i="4"/>
  <c r="H47" i="4" s="1"/>
  <c r="G45" i="4"/>
  <c r="F45" i="4" s="1"/>
  <c r="G46" i="4"/>
  <c r="F46" i="4" s="1"/>
  <c r="G47" i="4"/>
  <c r="F47" i="4" s="1"/>
  <c r="E45" i="4"/>
  <c r="D45" i="4" s="1"/>
  <c r="E46" i="4"/>
  <c r="D46" i="4" s="1"/>
  <c r="E47" i="4"/>
  <c r="D47" i="4" s="1"/>
  <c r="E42" i="4"/>
  <c r="D42" i="4" s="1"/>
  <c r="E40" i="4"/>
  <c r="D40" i="4" s="1"/>
  <c r="I36" i="4"/>
  <c r="H36" i="4" s="1"/>
  <c r="I37" i="4"/>
  <c r="H37" i="4" s="1"/>
  <c r="I38" i="4"/>
  <c r="H38" i="4" s="1"/>
  <c r="G36" i="4"/>
  <c r="F36" i="4" s="1"/>
  <c r="G37" i="4"/>
  <c r="F37" i="4" s="1"/>
  <c r="G38" i="4"/>
  <c r="F38" i="4" s="1"/>
  <c r="E36" i="4"/>
  <c r="D36" i="4" s="1"/>
  <c r="E37" i="4"/>
  <c r="D37" i="4" s="1"/>
  <c r="E38" i="4"/>
  <c r="D38" i="4" s="1"/>
  <c r="E31" i="4"/>
  <c r="D31" i="4" s="1"/>
  <c r="E32" i="4"/>
  <c r="D32" i="4" s="1"/>
  <c r="E33" i="4"/>
  <c r="D33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0" i="5"/>
  <c r="D50" i="5" s="1"/>
  <c r="E43" i="2"/>
  <c r="D43" i="2" s="1"/>
  <c r="E41" i="5"/>
  <c r="D41" i="5" s="1"/>
  <c r="E48" i="5"/>
  <c r="D48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32" i="5"/>
  <c r="D32" i="5" s="1"/>
  <c r="E62" i="2"/>
  <c r="D62" i="2" s="1"/>
  <c r="E63" i="2"/>
  <c r="D63" i="2" s="1"/>
  <c r="G48" i="3" l="1"/>
  <c r="F48" i="3" s="1"/>
  <c r="J38" i="5"/>
  <c r="K38" i="5"/>
  <c r="H48" i="3"/>
  <c r="H51" i="3" s="1"/>
  <c r="I51" i="3"/>
  <c r="E44" i="1"/>
  <c r="D44" i="1" s="1"/>
  <c r="D47" i="1" s="1"/>
  <c r="L47" i="5"/>
  <c r="M47" i="5"/>
  <c r="J47" i="5"/>
  <c r="K47" i="5"/>
  <c r="I47" i="5"/>
  <c r="H47" i="5"/>
  <c r="F47" i="5"/>
  <c r="G47" i="5"/>
  <c r="E42" i="5"/>
  <c r="F38" i="5"/>
  <c r="G38" i="5"/>
  <c r="D38" i="5"/>
  <c r="D51" i="5"/>
  <c r="L48" i="4"/>
  <c r="M48" i="4"/>
  <c r="K48" i="4"/>
  <c r="J48" i="4"/>
  <c r="H48" i="4"/>
  <c r="I48" i="4"/>
  <c r="F48" i="4"/>
  <c r="G48" i="4"/>
  <c r="I39" i="4"/>
  <c r="H39" i="4"/>
  <c r="G39" i="4"/>
  <c r="F39" i="4"/>
  <c r="E52" i="4"/>
  <c r="D34" i="4"/>
  <c r="M60" i="3"/>
  <c r="L59" i="3"/>
  <c r="L60" i="3" s="1"/>
  <c r="K60" i="3"/>
  <c r="J59" i="3"/>
  <c r="J60" i="3" s="1"/>
  <c r="H60" i="3"/>
  <c r="I60" i="3"/>
  <c r="G60" i="3"/>
  <c r="F59" i="3"/>
  <c r="F60" i="3" s="1"/>
  <c r="D47" i="5"/>
  <c r="E38" i="5"/>
  <c r="E51" i="5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48" i="4"/>
  <c r="E47" i="5"/>
  <c r="E46" i="3"/>
  <c r="D60" i="3"/>
  <c r="E55" i="3"/>
  <c r="D52" i="3"/>
  <c r="D55" i="3" s="1"/>
  <c r="D42" i="5"/>
  <c r="E51" i="2"/>
  <c r="D52" i="4"/>
  <c r="E60" i="2"/>
  <c r="E48" i="4"/>
  <c r="E56" i="1"/>
  <c r="D61" i="1"/>
  <c r="E64" i="2"/>
  <c r="E65" i="1"/>
  <c r="E39" i="4"/>
  <c r="E52" i="1"/>
  <c r="D39" i="4"/>
  <c r="E34" i="4"/>
  <c r="E61" i="1"/>
  <c r="D64" i="2"/>
  <c r="E33" i="5"/>
  <c r="D33" i="5"/>
  <c r="D52" i="1"/>
  <c r="E47" i="1" l="1"/>
  <c r="E41" i="4"/>
  <c r="E43" i="4" l="1"/>
  <c r="D41" i="4"/>
  <c r="D43" i="4"/>
  <c r="I36" i="5"/>
  <c r="I38" i="5" s="1"/>
  <c r="H36" i="5" l="1"/>
  <c r="H38" i="5" s="1"/>
</calcChain>
</file>

<file path=xl/sharedStrings.xml><?xml version="1.0" encoding="utf-8"?>
<sst xmlns="http://schemas.openxmlformats.org/spreadsheetml/2006/main" count="2295" uniqueCount="1444">
  <si>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</si>
  <si>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</si>
  <si>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</si>
  <si>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</si>
  <si>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</si>
  <si>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</si>
  <si>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</si>
  <si>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</si>
  <si>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</si>
  <si>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</si>
  <si>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</si>
  <si>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</si>
  <si>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</si>
  <si>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</si>
  <si>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</si>
  <si>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</si>
  <si>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</si>
  <si>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</si>
  <si>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</si>
  <si>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</si>
  <si>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</si>
  <si>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</si>
  <si>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</si>
  <si>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</si>
  <si>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</si>
  <si>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</si>
  <si>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</si>
  <si>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</si>
  <si>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</si>
  <si>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</si>
  <si>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</si>
  <si>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</si>
  <si>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</si>
  <si>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</si>
  <si>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</si>
  <si>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</si>
  <si>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</si>
  <si>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</si>
  <si>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</si>
  <si>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</si>
  <si>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</si>
  <si>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</si>
  <si>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</si>
  <si>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</si>
  <si>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</si>
  <si>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</si>
  <si>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</si>
  <si>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</si>
  <si>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</si>
  <si>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</si>
  <si>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</si>
  <si>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</si>
  <si>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</si>
  <si>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</si>
  <si>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</si>
  <si>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</si>
  <si>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</si>
  <si>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</si>
  <si>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</si>
  <si>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</si>
  <si>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</si>
  <si>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</si>
  <si>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</si>
  <si>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</si>
  <si>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</si>
  <si>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</si>
  <si>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</si>
  <si>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</si>
  <si>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</si>
  <si>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</si>
  <si>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</si>
  <si>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</si>
  <si>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</si>
  <si>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</si>
  <si>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</si>
  <si>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</si>
  <si>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</si>
  <si>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</si>
  <si>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</si>
  <si>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</si>
  <si>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</si>
  <si>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</si>
  <si>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</si>
  <si>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</si>
  <si>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</si>
  <si>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</si>
  <si>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</si>
  <si>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</si>
  <si>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</si>
  <si>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</si>
  <si>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</si>
  <si>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</si>
  <si>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</si>
  <si>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</si>
  <si>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</si>
  <si>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</si>
  <si>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</si>
  <si>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</si>
  <si>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</si>
  <si>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</si>
  <si>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</si>
  <si>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</si>
  <si>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</si>
  <si>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</si>
  <si>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</si>
  <si>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</si>
  <si>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</si>
  <si>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</si>
  <si>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</si>
  <si>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</si>
  <si>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</si>
  <si>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</si>
  <si>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</si>
  <si>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</si>
  <si>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</si>
  <si>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</si>
  <si>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</si>
  <si>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</si>
  <si>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</si>
  <si>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</si>
  <si>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</si>
  <si>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</si>
  <si>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</si>
  <si>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</si>
  <si>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</si>
  <si>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</si>
  <si>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</si>
  <si>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</si>
  <si>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</si>
  <si>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</si>
  <si>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</si>
  <si>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</si>
  <si>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</si>
  <si>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</si>
  <si>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</si>
  <si>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</si>
  <si>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</si>
  <si>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</si>
  <si>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</si>
  <si>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</si>
  <si>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</si>
  <si>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</si>
  <si>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</si>
  <si>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</si>
  <si>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</si>
  <si>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</si>
  <si>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</si>
  <si>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</si>
  <si>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</si>
  <si>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</si>
  <si>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</si>
  <si>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</si>
  <si>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</si>
  <si>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</si>
  <si>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</si>
  <si>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</si>
  <si>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</si>
  <si>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</si>
  <si>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</si>
  <si>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</si>
  <si>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</si>
  <si>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</si>
  <si>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</si>
  <si>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</si>
  <si>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</si>
  <si>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</si>
  <si>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</si>
  <si>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</si>
  <si>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</si>
  <si>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</si>
  <si>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</si>
  <si>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</si>
  <si>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</si>
  <si>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</si>
  <si>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</si>
  <si>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</si>
  <si>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</si>
  <si>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</si>
  <si>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</si>
  <si>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</si>
  <si>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</si>
  <si>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</si>
  <si>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</si>
  <si>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</si>
  <si>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</si>
  <si>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</si>
  <si>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</si>
  <si>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</si>
  <si>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</si>
  <si>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</si>
  <si>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</si>
  <si>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</si>
  <si>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</si>
  <si>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</si>
  <si>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</si>
  <si>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</si>
  <si>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</si>
  <si>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</si>
  <si>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</si>
  <si>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</si>
  <si>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</si>
  <si>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</si>
  <si>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</si>
  <si>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</si>
  <si>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</si>
  <si>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</si>
  <si>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</si>
  <si>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</si>
  <si>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</si>
  <si>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</si>
  <si>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</si>
  <si>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</si>
  <si>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</si>
  <si>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</si>
  <si>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</si>
  <si>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</si>
  <si>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</si>
  <si>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</si>
  <si>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</si>
  <si>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</si>
  <si>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</si>
  <si>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</si>
  <si>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</si>
  <si>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</si>
  <si>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</si>
  <si>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</si>
  <si>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</si>
  <si>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</si>
  <si>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</si>
  <si>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</si>
  <si>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</si>
  <si>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</si>
  <si>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</si>
  <si>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</si>
  <si>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</si>
  <si>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</si>
  <si>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</si>
  <si>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</si>
  <si>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</si>
  <si>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</si>
  <si>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</si>
  <si>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</si>
  <si>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</si>
  <si>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</si>
  <si>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</si>
  <si>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</si>
  <si>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</si>
  <si>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</si>
  <si>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</si>
  <si>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</si>
  <si>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</si>
  <si>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</si>
  <si>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</si>
  <si>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</si>
  <si>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</si>
  <si>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</si>
  <si>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</si>
  <si>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</si>
  <si>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</si>
  <si>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</si>
  <si>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</si>
  <si>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</si>
  <si>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</si>
  <si>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</si>
  <si>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</si>
  <si>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</si>
  <si>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</si>
  <si>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</si>
  <si>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</si>
  <si>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</si>
  <si>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</si>
  <si>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</si>
  <si>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</si>
  <si>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</si>
  <si>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</si>
  <si>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</si>
  <si>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</si>
  <si>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</si>
  <si>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</si>
  <si>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</si>
  <si>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</si>
  <si>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</si>
  <si>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</si>
  <si>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</si>
  <si>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</si>
  <si>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</si>
  <si>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</si>
  <si>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</si>
  <si>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</si>
  <si>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</si>
  <si>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</si>
  <si>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</si>
  <si>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</si>
  <si>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</si>
  <si>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</si>
  <si>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</si>
  <si>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</si>
  <si>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</si>
  <si>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</si>
  <si>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</si>
  <si>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</si>
  <si>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</si>
  <si>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</si>
  <si>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</si>
  <si>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</si>
  <si>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</si>
  <si>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</si>
  <si>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</si>
  <si>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</si>
  <si>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</si>
  <si>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</si>
  <si>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</si>
  <si>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</si>
  <si>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</si>
  <si>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</si>
  <si>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</si>
  <si>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</si>
  <si>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</si>
  <si>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</si>
  <si>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</si>
  <si>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</si>
  <si>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</si>
  <si>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</si>
  <si>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</si>
  <si>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</si>
  <si>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</si>
  <si>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</si>
  <si>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</si>
  <si>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</si>
  <si>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</si>
  <si>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</si>
  <si>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</si>
  <si>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</si>
  <si>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</si>
  <si>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</si>
  <si>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</si>
  <si>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</si>
  <si>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</si>
  <si>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</si>
  <si>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</si>
  <si>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</si>
  <si>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</si>
  <si>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</si>
  <si>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</si>
  <si>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</si>
  <si>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</si>
  <si>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</si>
  <si>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</si>
  <si>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</si>
  <si>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</si>
  <si>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</si>
  <si>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</si>
  <si>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</si>
  <si>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</si>
  <si>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</si>
  <si>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</si>
  <si>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</si>
  <si>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</si>
  <si>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</si>
  <si>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</si>
  <si>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</si>
  <si>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</si>
  <si>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</si>
  <si>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</si>
  <si>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</si>
  <si>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</si>
  <si>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</si>
  <si>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</si>
  <si>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</si>
  <si>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</si>
  <si>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</si>
  <si>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</si>
  <si>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</si>
  <si>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</si>
  <si>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</si>
  <si>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</si>
  <si>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</si>
  <si>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</si>
  <si>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</si>
  <si>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</si>
  <si>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</si>
  <si>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</si>
  <si>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</si>
  <si>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</si>
  <si>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</si>
  <si>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</si>
  <si>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</si>
  <si>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</si>
  <si>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</si>
  <si>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</si>
  <si>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</si>
  <si>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</si>
  <si>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</si>
  <si>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</si>
  <si>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</si>
  <si>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</si>
  <si>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</si>
  <si>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</si>
  <si>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</si>
  <si>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</si>
  <si>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</si>
  <si>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</si>
  <si>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</si>
  <si>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</si>
  <si>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</si>
  <si>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</si>
  <si>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</si>
  <si>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</si>
  <si>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</si>
  <si>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</si>
  <si>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</si>
  <si>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</si>
  <si>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</si>
  <si>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</si>
  <si>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</si>
  <si>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</si>
  <si>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</si>
  <si>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</si>
  <si>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</si>
  <si>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</si>
  <si>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</si>
  <si>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</si>
  <si>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</si>
  <si>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</si>
  <si>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</si>
  <si>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</si>
  <si>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</si>
  <si>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</si>
  <si>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</si>
  <si>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</si>
  <si>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</si>
  <si>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</si>
  <si>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</si>
  <si>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</si>
  <si>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</si>
  <si>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</si>
  <si>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</si>
  <si>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</si>
  <si>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</si>
  <si>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</si>
  <si>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</si>
  <si>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</si>
  <si>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</si>
  <si>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</si>
  <si>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</si>
  <si>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</si>
  <si>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</si>
  <si>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</si>
  <si>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</si>
  <si>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</si>
  <si>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</si>
  <si>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</si>
  <si>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</si>
  <si>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</si>
  <si>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</si>
  <si>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</si>
  <si>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</si>
  <si>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</si>
  <si>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</si>
  <si>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</si>
  <si>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</si>
  <si>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</si>
  <si>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</si>
  <si>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</si>
  <si>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</si>
  <si>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</si>
  <si>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</si>
  <si>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</si>
  <si>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</si>
  <si>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</si>
  <si>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</si>
  <si>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</si>
  <si>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</si>
  <si>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</si>
  <si>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</si>
  <si>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</si>
  <si>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</si>
  <si>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</si>
  <si>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</si>
  <si>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</si>
  <si>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</si>
  <si>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</si>
  <si>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</si>
  <si>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</si>
  <si>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</si>
  <si>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</si>
  <si>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</si>
  <si>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</si>
  <si>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</si>
  <si>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</si>
  <si>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</si>
  <si>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</si>
  <si>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</si>
  <si>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</si>
  <si>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</si>
  <si>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</si>
  <si>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</si>
  <si>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</si>
  <si>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</si>
  <si>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</si>
  <si>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</si>
  <si>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</si>
  <si>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</si>
  <si>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</si>
  <si>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</si>
  <si>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</si>
  <si>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</si>
  <si>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</si>
  <si>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</si>
  <si>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</si>
  <si>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</si>
  <si>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</si>
  <si>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</si>
  <si>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</si>
  <si>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</si>
  <si>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</si>
  <si>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</si>
  <si>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</si>
  <si>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</si>
  <si>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</si>
  <si>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</si>
  <si>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</si>
  <si>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</si>
  <si>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</si>
  <si>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</si>
  <si>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</si>
  <si>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</si>
  <si>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</si>
  <si>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</si>
  <si>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</si>
  <si>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</si>
  <si>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</si>
  <si>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</si>
  <si>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</si>
  <si>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</si>
  <si>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</si>
  <si>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</si>
  <si>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</si>
  <si>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</si>
  <si>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</si>
  <si>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</si>
  <si>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</si>
  <si>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</si>
  <si>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</si>
  <si>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</si>
  <si>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</si>
  <si>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</si>
  <si>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</si>
  <si>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</si>
  <si>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</si>
  <si>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</si>
  <si>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</si>
  <si>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</si>
  <si>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</si>
  <si>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</si>
  <si>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</si>
  <si>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</si>
  <si>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</si>
  <si>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</si>
  <si>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</si>
  <si>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</si>
  <si>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</si>
  <si>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</si>
  <si>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</si>
  <si>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</si>
  <si>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</si>
  <si>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</si>
  <si>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</si>
  <si>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</si>
  <si>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</si>
  <si>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</si>
  <si>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</si>
  <si>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</si>
  <si>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</si>
  <si>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</si>
  <si>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</si>
  <si>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</si>
  <si>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</si>
  <si>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</si>
  <si>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</si>
  <si>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</si>
  <si>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</si>
  <si>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</si>
  <si>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</si>
  <si>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</si>
  <si>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</si>
  <si>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</si>
  <si>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</si>
  <si>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</si>
  <si>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</si>
  <si>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</si>
  <si>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</si>
  <si>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</si>
  <si>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</si>
  <si>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</si>
  <si>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</si>
  <si>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</si>
  <si>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</si>
  <si>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</si>
  <si>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</si>
  <si>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</si>
  <si>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</si>
  <si>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</si>
  <si>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</si>
  <si>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</si>
  <si>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</si>
  <si>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</si>
  <si>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</si>
  <si>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</si>
  <si>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</si>
  <si>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</si>
  <si>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</si>
  <si>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</si>
  <si>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</si>
  <si>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</si>
  <si>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</si>
  <si>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</si>
  <si>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</si>
  <si>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</si>
  <si>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</si>
  <si>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</si>
  <si>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</si>
  <si>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</si>
  <si>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</si>
  <si>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</si>
  <si>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</si>
  <si>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</si>
  <si>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</si>
  <si>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</si>
  <si>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</si>
  <si>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</si>
  <si>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</si>
  <si>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</si>
  <si>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</si>
  <si>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</si>
  <si>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</si>
  <si>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</si>
  <si>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</si>
  <si>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</si>
  <si>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</si>
  <si>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</si>
  <si>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</si>
  <si>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</si>
  <si>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</si>
  <si>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</si>
  <si>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</si>
  <si>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</si>
  <si>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</si>
  <si>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</si>
  <si>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</si>
  <si>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</si>
  <si>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</si>
  <si>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</si>
  <si>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</si>
  <si>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</si>
  <si>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</si>
  <si>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</si>
  <si>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</si>
  <si>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</si>
  <si>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</si>
  <si>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</si>
  <si>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</si>
  <si>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</si>
  <si>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</si>
  <si>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</si>
  <si>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</si>
  <si>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</si>
  <si>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</si>
  <si>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</si>
  <si>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</si>
  <si>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</si>
  <si>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</si>
  <si>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</si>
  <si>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</si>
  <si>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</si>
  <si>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</si>
  <si>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</si>
  <si>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</si>
  <si>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</si>
  <si>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</si>
  <si>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</si>
  <si>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</si>
  <si>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</si>
  <si>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</si>
  <si>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</si>
  <si>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</si>
  <si>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</si>
  <si>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</si>
  <si>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</si>
  <si>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</si>
  <si>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</si>
  <si>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</si>
  <si>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</si>
  <si>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</si>
  <si>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</si>
  <si>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</si>
  <si>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</si>
  <si>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</si>
  <si>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</si>
  <si>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</si>
  <si>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</si>
  <si>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</si>
  <si>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</si>
  <si>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</si>
  <si>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</si>
  <si>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</si>
  <si>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</si>
  <si>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</si>
  <si>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</si>
  <si>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</si>
  <si>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</si>
  <si>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</si>
  <si>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</si>
  <si>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</si>
  <si>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</si>
  <si>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</si>
  <si>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</si>
  <si>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</si>
  <si>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</si>
  <si>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</si>
  <si>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</si>
  <si>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</si>
  <si>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</si>
  <si>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</si>
  <si>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</si>
  <si>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</si>
  <si>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</si>
  <si>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</si>
  <si>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</si>
  <si>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</si>
  <si>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</si>
  <si>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</si>
  <si>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</si>
  <si>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</si>
  <si>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</si>
  <si>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</si>
  <si>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</si>
  <si>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</si>
  <si>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</si>
  <si>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</si>
  <si>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</si>
  <si>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</si>
  <si>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</si>
  <si>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</si>
  <si>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</si>
  <si>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</si>
  <si>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</si>
  <si>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</si>
  <si>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</si>
  <si>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</si>
  <si>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</si>
  <si>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</si>
  <si>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</si>
  <si>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</si>
  <si>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</si>
  <si>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</si>
  <si>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</si>
  <si>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</si>
  <si>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</si>
  <si>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</si>
  <si>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</si>
  <si>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</si>
  <si>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</si>
  <si>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</si>
  <si>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</si>
  <si>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</si>
  <si>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</si>
  <si>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</si>
  <si>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</si>
  <si>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</si>
  <si>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</si>
  <si>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</si>
  <si>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</si>
  <si>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</si>
  <si>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</si>
  <si>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</si>
  <si>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</si>
  <si>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</si>
  <si>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</si>
  <si>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</si>
  <si>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</si>
  <si>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</si>
  <si>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</si>
  <si>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</si>
  <si>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</si>
  <si>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</si>
  <si>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</si>
  <si>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</si>
  <si>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</si>
  <si>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</si>
  <si>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</si>
  <si>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</si>
  <si>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</si>
  <si>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</si>
  <si>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</si>
  <si>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</si>
  <si>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</si>
  <si>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</si>
  <si>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</si>
  <si>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</si>
  <si>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</si>
  <si>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</si>
  <si>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</si>
  <si>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</si>
  <si>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</si>
  <si>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</si>
  <si>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</si>
  <si>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</si>
  <si>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</si>
  <si>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</si>
  <si>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</si>
  <si>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</si>
  <si>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</si>
  <si>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</si>
  <si>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</si>
  <si>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</si>
  <si>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</si>
  <si>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</si>
  <si>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</si>
  <si>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</si>
  <si>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</si>
  <si>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</si>
  <si>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</si>
  <si>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</si>
  <si>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</si>
  <si>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</si>
  <si>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</si>
  <si>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</si>
  <si>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</si>
  <si>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</si>
  <si>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</si>
  <si>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</si>
  <si>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</si>
  <si>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</si>
  <si>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</si>
  <si>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</si>
  <si>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</si>
  <si>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</si>
  <si>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</si>
  <si>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</si>
  <si>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</si>
  <si>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</si>
  <si>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</si>
  <si>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</si>
  <si>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</si>
  <si>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</si>
  <si>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</si>
  <si>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</si>
  <si>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</si>
  <si>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</si>
  <si>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</si>
  <si>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</si>
  <si>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</si>
  <si>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</si>
  <si>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</si>
  <si>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</si>
  <si>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</si>
  <si>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</si>
  <si>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</si>
  <si>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</si>
  <si>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</si>
  <si>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</si>
  <si>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</si>
  <si>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</si>
  <si>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</si>
  <si>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</si>
  <si>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</si>
  <si>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</si>
  <si>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</si>
  <si>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</si>
  <si>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</si>
  <si>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</si>
  <si>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</si>
  <si>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</si>
  <si>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</si>
  <si>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</si>
  <si>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</si>
  <si>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</si>
  <si>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</si>
  <si>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</si>
  <si>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</si>
  <si>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</si>
  <si>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</si>
  <si>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</si>
  <si>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</si>
  <si>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</si>
  <si>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</si>
  <si>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</si>
  <si>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</si>
  <si>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</si>
  <si>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</si>
  <si>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</si>
  <si>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</si>
  <si>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</si>
  <si>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</si>
  <si>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</si>
  <si>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</si>
  <si>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</si>
  <si>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</si>
  <si>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</si>
  <si>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</si>
  <si>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</si>
  <si>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</si>
  <si>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</si>
  <si>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</si>
  <si>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</si>
  <si>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</si>
  <si>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</si>
  <si>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</si>
  <si>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</si>
  <si>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</si>
  <si>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</si>
  <si>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</si>
  <si>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</si>
  <si>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</si>
  <si>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</si>
  <si>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</si>
  <si>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</si>
  <si>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</si>
  <si>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</si>
  <si>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</si>
  <si>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</si>
  <si>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</si>
  <si>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</si>
  <si>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</si>
  <si>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</si>
  <si>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</si>
  <si>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</si>
  <si>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</si>
  <si>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</si>
  <si>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</si>
  <si>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</si>
  <si>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</si>
  <si>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</si>
  <si>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</si>
  <si>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</si>
  <si>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</si>
  <si>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</si>
  <si>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</si>
  <si>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</si>
  <si>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</si>
  <si>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</si>
  <si>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</si>
  <si>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</si>
  <si>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</si>
  <si>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</si>
  <si>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</si>
  <si>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</si>
  <si>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</si>
  <si>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</si>
  <si>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</si>
  <si>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</si>
  <si>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</si>
  <si>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</si>
  <si>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</si>
  <si>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</si>
  <si>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</si>
  <si>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</si>
  <si>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</si>
  <si>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</si>
  <si>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</si>
  <si>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</si>
  <si>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</si>
  <si>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</si>
  <si>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</si>
  <si>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</si>
  <si>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</si>
  <si>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</si>
  <si>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</si>
  <si>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</si>
  <si>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</si>
  <si>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</si>
  <si>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</si>
  <si>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</si>
  <si>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</si>
  <si>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</si>
  <si>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</si>
  <si>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</si>
  <si>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</si>
  <si>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</si>
  <si>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</si>
  <si>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</si>
  <si>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</si>
  <si>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</si>
  <si>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</si>
  <si>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</si>
  <si>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</si>
  <si>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</si>
  <si>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</si>
  <si>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</si>
  <si>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</si>
  <si>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</si>
  <si>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</si>
  <si>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</si>
  <si>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</si>
  <si>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</si>
  <si>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</si>
  <si>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</si>
  <si>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</si>
  <si>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</si>
  <si>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</si>
  <si>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</si>
  <si>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</si>
  <si>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</si>
  <si>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</si>
  <si>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</si>
  <si>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</si>
  <si>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</si>
  <si>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</si>
  <si>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</si>
  <si>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</si>
  <si>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</si>
  <si>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</si>
  <si>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</si>
  <si>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</si>
  <si>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</si>
  <si>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</si>
  <si>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</si>
  <si>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</si>
  <si>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</si>
  <si>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</si>
  <si>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</si>
  <si>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</si>
  <si>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</si>
  <si>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</si>
  <si>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</si>
  <si>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</si>
  <si>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</si>
  <si>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</si>
  <si>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</si>
  <si>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</si>
  <si>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</si>
  <si>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</si>
  <si>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</si>
  <si>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</si>
  <si>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</si>
  <si>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</si>
  <si>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</si>
  <si>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</si>
  <si>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</si>
  <si>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</si>
  <si>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</si>
  <si>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</si>
  <si>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</si>
  <si>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</si>
  <si>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</si>
  <si>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</si>
  <si>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</si>
  <si>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</si>
  <si>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</si>
  <si>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</si>
  <si>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</si>
  <si>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</si>
  <si>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</si>
  <si>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</si>
  <si>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</si>
  <si>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</si>
  <si>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</si>
  <si>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</si>
  <si>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</si>
  <si>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</si>
  <si>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</si>
  <si>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</si>
  <si>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</si>
  <si>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</si>
  <si>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</si>
  <si>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</si>
  <si>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</si>
  <si>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</si>
  <si>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</si>
  <si>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</si>
  <si>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</si>
  <si>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</si>
  <si>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</si>
  <si>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</si>
  <si>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</si>
  <si>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</si>
  <si>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</si>
  <si>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</si>
  <si>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</si>
  <si>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</si>
  <si>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</si>
  <si>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</si>
  <si>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</si>
  <si>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</si>
  <si>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</si>
  <si>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</si>
  <si>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</si>
  <si>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</si>
  <si>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</si>
  <si>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</si>
  <si>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</si>
  <si>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</si>
  <si>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</si>
  <si>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</si>
  <si>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</si>
  <si>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</si>
  <si>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</si>
  <si>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</si>
  <si>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</si>
  <si>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</si>
  <si>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</si>
  <si>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</si>
  <si>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</si>
  <si>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</si>
  <si>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</si>
  <si>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</si>
  <si>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</si>
  <si>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</si>
  <si>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</si>
  <si>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</si>
  <si>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</si>
  <si>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</si>
  <si>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</si>
  <si>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</si>
  <si>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</si>
  <si>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</si>
  <si>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</si>
  <si>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</si>
  <si>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</si>
  <si>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</si>
  <si>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</si>
  <si>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</si>
  <si>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</si>
  <si>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</si>
  <si>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</si>
  <si>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</si>
  <si>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</si>
  <si>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</si>
  <si>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</si>
  <si>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</si>
  <si>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</si>
  <si>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</si>
  <si>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</si>
  <si>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</si>
  <si>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</si>
  <si>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</si>
  <si>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</si>
  <si>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</si>
  <si>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</si>
  <si>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</si>
  <si>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</si>
  <si>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</si>
  <si>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</si>
  <si>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</si>
  <si>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</si>
  <si>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</si>
  <si>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</si>
  <si>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</si>
  <si>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</si>
  <si>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</si>
  <si>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</si>
  <si>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</si>
  <si>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</si>
  <si>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</si>
  <si>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</si>
  <si>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</si>
  <si>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</si>
  <si>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</si>
  <si>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</si>
  <si>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</si>
  <si>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</si>
  <si>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</si>
  <si>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</si>
  <si>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</si>
  <si>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</si>
  <si>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</si>
  <si>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</si>
  <si>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</si>
  <si>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</si>
  <si>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</si>
  <si>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</si>
  <si>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</si>
  <si>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</si>
  <si>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</si>
  <si>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</si>
  <si>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</si>
  <si>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</si>
  <si>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</si>
  <si>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</si>
  <si>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</si>
  <si>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</si>
  <si>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</si>
  <si>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</si>
  <si>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</si>
  <si>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</si>
  <si>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</si>
  <si>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</si>
  <si>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</si>
  <si>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</si>
  <si>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</si>
  <si>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</si>
  <si>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</si>
  <si>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</si>
  <si>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</si>
  <si>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</si>
  <si>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</si>
  <si>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</si>
  <si>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</si>
  <si>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</si>
  <si>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</si>
  <si>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</si>
  <si>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</si>
  <si>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</si>
  <si>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</si>
  <si>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</si>
  <si>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</si>
  <si>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</si>
  <si>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</si>
  <si>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</si>
  <si>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</si>
  <si>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</si>
  <si>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</si>
  <si>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</si>
  <si>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</si>
  <si>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</si>
  <si>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</si>
  <si>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</si>
  <si>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</si>
  <si>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</si>
  <si>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</si>
  <si>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</si>
  <si>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</si>
  <si>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</si>
  <si>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</si>
  <si>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</si>
  <si>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</si>
  <si>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</si>
  <si>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</si>
  <si>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</si>
  <si>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</si>
  <si>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</si>
  <si>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</si>
  <si>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</si>
  <si>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</si>
  <si>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</si>
  <si>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</si>
  <si>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</si>
  <si>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</si>
  <si>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</si>
  <si>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</si>
  <si>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</si>
  <si>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</si>
  <si>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</si>
  <si>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</si>
  <si>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</si>
  <si>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</si>
  <si>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</si>
  <si>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</si>
  <si>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</si>
  <si>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</si>
  <si>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</si>
  <si>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</si>
  <si>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</si>
  <si>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</si>
  <si>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</si>
  <si>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</si>
  <si>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</si>
  <si>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</si>
  <si>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</si>
  <si>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</si>
  <si>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</si>
  <si>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</si>
  <si>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</si>
  <si>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</si>
  <si>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</si>
  <si>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</si>
  <si>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</si>
  <si>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</si>
  <si>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</si>
  <si>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</si>
  <si>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</si>
  <si>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</si>
  <si>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</si>
  <si>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</si>
  <si>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</si>
  <si>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</si>
  <si>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</si>
  <si>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</si>
  <si>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</si>
  <si>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</si>
  <si>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</si>
  <si>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</si>
  <si>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</si>
  <si>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</si>
  <si>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</si>
  <si>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</si>
  <si>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</si>
  <si>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</si>
  <si>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</si>
  <si>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</si>
  <si>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</si>
  <si>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</si>
  <si>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</si>
  <si>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</si>
  <si>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</si>
  <si>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</si>
  <si>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</si>
  <si>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</si>
  <si>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</si>
  <si>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</si>
  <si>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</si>
  <si>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</si>
  <si>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</si>
  <si>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</si>
  <si>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</si>
  <si>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</si>
  <si>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</si>
  <si>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</si>
  <si>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</si>
  <si>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</si>
  <si>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</si>
  <si>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</si>
  <si>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</si>
  <si>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</si>
  <si>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</si>
  <si>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</si>
  <si>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</si>
  <si>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</si>
  <si>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</si>
  <si>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</si>
  <si>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</si>
  <si>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</si>
  <si>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</si>
  <si>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</si>
  <si>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</si>
  <si>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</si>
  <si>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</si>
  <si>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</si>
  <si>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</si>
  <si>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</si>
  <si>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</si>
  <si>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</si>
  <si>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</si>
  <si>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</si>
  <si>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</si>
  <si>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</si>
  <si>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</si>
  <si>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</si>
  <si>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</si>
  <si>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</si>
  <si>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</si>
  <si>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</si>
  <si>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</si>
  <si>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</si>
  <si>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</si>
  <si>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</si>
  <si>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</si>
  <si>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</si>
  <si>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</si>
  <si>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</si>
  <si>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</si>
  <si>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</si>
  <si>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</si>
  <si>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</si>
  <si>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</si>
  <si>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</si>
  <si>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</si>
  <si>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</si>
  <si>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</si>
  <si>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</si>
  <si>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</si>
  <si>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</si>
  <si>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</si>
  <si>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</si>
  <si>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</si>
  <si>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</si>
  <si>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</si>
  <si>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</si>
  <si>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</si>
  <si>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</si>
  <si>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</si>
  <si>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</si>
  <si>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</si>
  <si>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</si>
  <si>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</si>
  <si>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</si>
  <si>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</si>
  <si>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</si>
  <si>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</si>
  <si>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</si>
  <si>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</si>
  <si>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</si>
  <si>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</si>
  <si>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</si>
  <si>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</si>
  <si>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</si>
  <si>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</si>
  <si>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</si>
  <si>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</si>
  <si>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</si>
  <si>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</si>
  <si>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</si>
  <si>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</si>
  <si>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</si>
  <si>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</si>
  <si>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</si>
  <si>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</si>
  <si>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</si>
  <si>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</si>
  <si>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</si>
  <si>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</si>
  <si>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</si>
  <si>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</si>
  <si>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</si>
  <si>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</si>
  <si>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</si>
  <si>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</si>
  <si>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</si>
  <si>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</si>
  <si>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</si>
  <si>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</si>
  <si>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</si>
  <si>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r>
      <rPr>
        <b/>
        <sz val="12"/>
        <color theme="1"/>
        <rFont val="Times New Roman"/>
        <family val="1"/>
        <charset val="204"/>
      </rPr>
      <t>Группа</t>
    </r>
    <r>
      <rPr>
        <sz val="12"/>
        <color theme="1"/>
        <rFont val="Times New Roman"/>
        <family val="1"/>
        <charset val="204"/>
      </rPr>
      <t>: Солнышко</t>
    </r>
  </si>
  <si>
    <r>
      <rPr>
        <b/>
        <sz val="12"/>
        <color theme="1"/>
        <rFont val="Times New Roman"/>
        <family val="1"/>
        <charset val="204"/>
      </rPr>
      <t xml:space="preserve">Период: </t>
    </r>
    <r>
      <rPr>
        <sz val="12"/>
        <color theme="1"/>
        <rFont val="Times New Roman"/>
        <family val="1"/>
        <charset val="204"/>
      </rPr>
      <t>Промежуточный</t>
    </r>
  </si>
  <si>
    <r>
      <rPr>
        <b/>
        <sz val="12"/>
        <color theme="1"/>
        <rFont val="Times New Roman"/>
        <family val="1"/>
        <charset val="204"/>
      </rPr>
      <t>Сроки проведения:</t>
    </r>
    <r>
      <rPr>
        <sz val="12"/>
        <color theme="1"/>
        <rFont val="Times New Roman"/>
        <family val="1"/>
        <charset val="204"/>
      </rPr>
      <t xml:space="preserve"> январь</t>
    </r>
  </si>
  <si>
    <t>Альменов  Денис</t>
  </si>
  <si>
    <t>Амелякин  Юрий</t>
  </si>
  <si>
    <t>Аскарова  Аяжан</t>
  </si>
  <si>
    <t>Глущенко Варвара</t>
  </si>
  <si>
    <t>Дмитрюк  Егор</t>
  </si>
  <si>
    <t>Лобец  Батырхан</t>
  </si>
  <si>
    <t>Перевертайло Ксения</t>
  </si>
  <si>
    <t>Савостиков Богдан</t>
  </si>
  <si>
    <t>Сагиданов  Ахан</t>
  </si>
  <si>
    <t>Скачков Марк</t>
  </si>
  <si>
    <t>Солдаткин  Никита</t>
  </si>
  <si>
    <t>Уразбаева Ариана</t>
  </si>
  <si>
    <t>Функнер Софья</t>
  </si>
  <si>
    <r>
      <rPr>
        <b/>
        <sz val="12"/>
        <color theme="1"/>
        <rFont val="Times New Roman"/>
        <family val="1"/>
        <charset val="204"/>
      </rPr>
      <t>Сроки проведения:</t>
    </r>
    <r>
      <rPr>
        <sz val="12"/>
        <color theme="1"/>
        <rFont val="Times New Roman"/>
        <family val="1"/>
        <charset val="204"/>
      </rPr>
      <t xml:space="preserve"> Январь</t>
    </r>
  </si>
  <si>
    <r>
      <rPr>
        <b/>
        <sz val="12"/>
        <color theme="1"/>
        <rFont val="Times New Roman"/>
        <family val="1"/>
        <charset val="204"/>
      </rPr>
      <t>Период:</t>
    </r>
    <r>
      <rPr>
        <sz val="12"/>
        <color theme="1"/>
        <rFont val="Times New Roman"/>
        <family val="1"/>
        <charset val="204"/>
      </rPr>
      <t xml:space="preserve"> Промежуточный</t>
    </r>
  </si>
  <si>
    <r>
      <rPr>
        <b/>
        <sz val="12"/>
        <color theme="1"/>
        <rFont val="Times New Roman"/>
        <family val="1"/>
        <charset val="204"/>
      </rPr>
      <t>Группа:</t>
    </r>
    <r>
      <rPr>
        <sz val="12"/>
        <color theme="1"/>
        <rFont val="Times New Roman"/>
        <family val="1"/>
        <charset val="204"/>
      </rPr>
      <t xml:space="preserve"> Солнышко</t>
    </r>
  </si>
  <si>
    <t>Жидков Матвей</t>
  </si>
  <si>
    <t>Журавлев Равиль</t>
  </si>
  <si>
    <t>Карпов Данил</t>
  </si>
  <si>
    <t>Киреева Валерия</t>
  </si>
  <si>
    <t>Перова Юлиана</t>
  </si>
  <si>
    <t>Саблина Карина</t>
  </si>
  <si>
    <t>Симионов Илья</t>
  </si>
  <si>
    <t>Твердохлебов  Владимир</t>
  </si>
  <si>
    <t>Турмагамбетова Мадина</t>
  </si>
  <si>
    <t>Утегенов Даян</t>
  </si>
  <si>
    <t>Циц Максим</t>
  </si>
  <si>
    <t>Уразалин Санжар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</si>
</sst>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0" borderId="0" xfId="0" applyFont="1"/>
    <xf numFmtId="2" fontId="8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6" t="s">
        <v>788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3" t="s">
        <v>1403</v>
      </c>
      <c r="DN2" s="93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43" t="s">
        <v>0</v>
      </c>
      <c r="B4" s="143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18" t="s">
        <v>321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20"/>
      <c r="BH4" s="106" t="s">
        <v>871</v>
      </c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18" t="s">
        <v>324</v>
      </c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20"/>
      <c r="DA4" s="94" t="s">
        <v>326</v>
      </c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6"/>
    </row>
    <row r="5" spans="1:119" ht="15.6" customHeight="1" x14ac:dyDescent="0.25">
      <c r="A5" s="143"/>
      <c r="B5" s="143"/>
      <c r="C5" s="126" t="s">
        <v>320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33" t="s">
        <v>322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5"/>
      <c r="AS5" s="130" t="s">
        <v>323</v>
      </c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2"/>
      <c r="BH5" s="107" t="s">
        <v>32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16" t="s">
        <v>325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21" t="s">
        <v>43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03" t="s">
        <v>327</v>
      </c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5"/>
    </row>
    <row r="6" spans="1:119" ht="15" customHeight="1" x14ac:dyDescent="0.25">
      <c r="A6" s="143"/>
      <c r="B6" s="143"/>
      <c r="C6" s="118" t="s">
        <v>794</v>
      </c>
      <c r="D6" s="119"/>
      <c r="E6" s="119"/>
      <c r="F6" s="119"/>
      <c r="G6" s="119"/>
      <c r="H6" s="119"/>
      <c r="I6" s="119"/>
      <c r="J6" s="119"/>
      <c r="K6" s="119"/>
      <c r="L6" s="106" t="s">
        <v>811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8" t="s">
        <v>794</v>
      </c>
      <c r="Y6" s="108"/>
      <c r="Z6" s="108"/>
      <c r="AA6" s="108"/>
      <c r="AB6" s="108"/>
      <c r="AC6" s="108"/>
      <c r="AD6" s="108"/>
      <c r="AE6" s="108"/>
      <c r="AF6" s="108"/>
      <c r="AG6" s="106" t="s">
        <v>811</v>
      </c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8" t="s">
        <v>794</v>
      </c>
      <c r="AT6" s="108"/>
      <c r="AU6" s="108"/>
      <c r="AV6" s="108"/>
      <c r="AW6" s="108"/>
      <c r="AX6" s="108"/>
      <c r="AY6" s="106" t="s">
        <v>811</v>
      </c>
      <c r="AZ6" s="106"/>
      <c r="BA6" s="106"/>
      <c r="BB6" s="106"/>
      <c r="BC6" s="106"/>
      <c r="BD6" s="106"/>
      <c r="BE6" s="106"/>
      <c r="BF6" s="106"/>
      <c r="BG6" s="106"/>
      <c r="BH6" s="108" t="s">
        <v>794</v>
      </c>
      <c r="BI6" s="108"/>
      <c r="BJ6" s="108"/>
      <c r="BK6" s="108"/>
      <c r="BL6" s="108"/>
      <c r="BM6" s="108"/>
      <c r="BN6" s="106" t="s">
        <v>811</v>
      </c>
      <c r="BO6" s="106"/>
      <c r="BP6" s="106"/>
      <c r="BQ6" s="106"/>
      <c r="BR6" s="106"/>
      <c r="BS6" s="106"/>
      <c r="BT6" s="106"/>
      <c r="BU6" s="106"/>
      <c r="BV6" s="106"/>
      <c r="BW6" s="108" t="s">
        <v>794</v>
      </c>
      <c r="BX6" s="108"/>
      <c r="BY6" s="108"/>
      <c r="BZ6" s="108"/>
      <c r="CA6" s="108"/>
      <c r="CB6" s="108"/>
      <c r="CC6" s="106" t="s">
        <v>811</v>
      </c>
      <c r="CD6" s="106"/>
      <c r="CE6" s="106"/>
      <c r="CF6" s="106"/>
      <c r="CG6" s="106"/>
      <c r="CH6" s="106"/>
      <c r="CI6" s="97" t="s">
        <v>794</v>
      </c>
      <c r="CJ6" s="98"/>
      <c r="CK6" s="98"/>
      <c r="CL6" s="98"/>
      <c r="CM6" s="98"/>
      <c r="CN6" s="98"/>
      <c r="CO6" s="98"/>
      <c r="CP6" s="98"/>
      <c r="CQ6" s="98"/>
      <c r="CR6" s="119" t="s">
        <v>811</v>
      </c>
      <c r="CS6" s="119"/>
      <c r="CT6" s="119"/>
      <c r="CU6" s="119"/>
      <c r="CV6" s="119"/>
      <c r="CW6" s="119"/>
      <c r="CX6" s="119"/>
      <c r="CY6" s="119"/>
      <c r="CZ6" s="120"/>
      <c r="DA6" s="97" t="s">
        <v>794</v>
      </c>
      <c r="DB6" s="98"/>
      <c r="DC6" s="98"/>
      <c r="DD6" s="98"/>
      <c r="DE6" s="98"/>
      <c r="DF6" s="99"/>
      <c r="DG6" s="100" t="s">
        <v>811</v>
      </c>
      <c r="DH6" s="101"/>
      <c r="DI6" s="101"/>
      <c r="DJ6" s="101"/>
      <c r="DK6" s="101"/>
      <c r="DL6" s="101"/>
      <c r="DM6" s="101"/>
      <c r="DN6" s="101"/>
      <c r="DO6" s="102"/>
    </row>
    <row r="7" spans="1:119" ht="10.15" hidden="1" customHeight="1" x14ac:dyDescent="0.25">
      <c r="A7" s="143"/>
      <c r="B7" s="14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43"/>
      <c r="B8" s="14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43"/>
      <c r="B9" s="14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43"/>
      <c r="B10" s="14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43"/>
      <c r="B11" s="14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43"/>
      <c r="B12" s="143"/>
      <c r="C12" s="128" t="s">
        <v>13</v>
      </c>
      <c r="D12" s="92" t="s">
        <v>2</v>
      </c>
      <c r="E12" s="92" t="s">
        <v>3</v>
      </c>
      <c r="F12" s="92" t="s">
        <v>17</v>
      </c>
      <c r="G12" s="92" t="s">
        <v>4</v>
      </c>
      <c r="H12" s="92" t="s">
        <v>5</v>
      </c>
      <c r="I12" s="92" t="s">
        <v>14</v>
      </c>
      <c r="J12" s="92" t="s">
        <v>6</v>
      </c>
      <c r="K12" s="92" t="s">
        <v>7</v>
      </c>
      <c r="L12" s="92" t="s">
        <v>18</v>
      </c>
      <c r="M12" s="92" t="s">
        <v>6</v>
      </c>
      <c r="N12" s="92" t="s">
        <v>7</v>
      </c>
      <c r="O12" s="92" t="s">
        <v>15</v>
      </c>
      <c r="P12" s="92" t="s">
        <v>8</v>
      </c>
      <c r="Q12" s="92" t="s">
        <v>1</v>
      </c>
      <c r="R12" s="92" t="s">
        <v>16</v>
      </c>
      <c r="S12" s="92" t="s">
        <v>3</v>
      </c>
      <c r="T12" s="92" t="s">
        <v>9</v>
      </c>
      <c r="U12" s="92" t="s">
        <v>19</v>
      </c>
      <c r="V12" s="92" t="s">
        <v>3</v>
      </c>
      <c r="W12" s="92" t="s">
        <v>9</v>
      </c>
      <c r="X12" s="92" t="s">
        <v>20</v>
      </c>
      <c r="Y12" s="92"/>
      <c r="Z12" s="92"/>
      <c r="AA12" s="126" t="s">
        <v>21</v>
      </c>
      <c r="AB12" s="127"/>
      <c r="AC12" s="128"/>
      <c r="AD12" s="126" t="s">
        <v>22</v>
      </c>
      <c r="AE12" s="127"/>
      <c r="AF12" s="128"/>
      <c r="AG12" s="92" t="s">
        <v>23</v>
      </c>
      <c r="AH12" s="92"/>
      <c r="AI12" s="92"/>
      <c r="AJ12" s="92" t="s">
        <v>24</v>
      </c>
      <c r="AK12" s="92"/>
      <c r="AL12" s="92"/>
      <c r="AM12" s="92" t="s">
        <v>25</v>
      </c>
      <c r="AN12" s="92"/>
      <c r="AO12" s="92"/>
      <c r="AP12" s="88" t="s">
        <v>26</v>
      </c>
      <c r="AQ12" s="88"/>
      <c r="AR12" s="88"/>
      <c r="AS12" s="92" t="s">
        <v>27</v>
      </c>
      <c r="AT12" s="92"/>
      <c r="AU12" s="92"/>
      <c r="AV12" s="92" t="s">
        <v>28</v>
      </c>
      <c r="AW12" s="92"/>
      <c r="AX12" s="92"/>
      <c r="AY12" s="88" t="s">
        <v>29</v>
      </c>
      <c r="AZ12" s="88"/>
      <c r="BA12" s="88"/>
      <c r="BB12" s="92" t="s">
        <v>30</v>
      </c>
      <c r="BC12" s="92"/>
      <c r="BD12" s="92"/>
      <c r="BE12" s="92" t="s">
        <v>31</v>
      </c>
      <c r="BF12" s="92"/>
      <c r="BG12" s="92"/>
      <c r="BH12" s="89" t="s">
        <v>172</v>
      </c>
      <c r="BI12" s="90"/>
      <c r="BJ12" s="91"/>
      <c r="BK12" s="89" t="s">
        <v>173</v>
      </c>
      <c r="BL12" s="90"/>
      <c r="BM12" s="91"/>
      <c r="BN12" s="89" t="s">
        <v>174</v>
      </c>
      <c r="BO12" s="90"/>
      <c r="BP12" s="91"/>
      <c r="BQ12" s="88" t="s">
        <v>175</v>
      </c>
      <c r="BR12" s="88"/>
      <c r="BS12" s="88"/>
      <c r="BT12" s="88" t="s">
        <v>176</v>
      </c>
      <c r="BU12" s="88"/>
      <c r="BV12" s="88"/>
      <c r="BW12" s="88" t="s">
        <v>33</v>
      </c>
      <c r="BX12" s="88"/>
      <c r="BY12" s="88"/>
      <c r="BZ12" s="88" t="s">
        <v>34</v>
      </c>
      <c r="CA12" s="88"/>
      <c r="CB12" s="88"/>
      <c r="CC12" s="88" t="s">
        <v>35</v>
      </c>
      <c r="CD12" s="88"/>
      <c r="CE12" s="88"/>
      <c r="CF12" s="88" t="s">
        <v>36</v>
      </c>
      <c r="CG12" s="88"/>
      <c r="CH12" s="88"/>
      <c r="CI12" s="88" t="s">
        <v>37</v>
      </c>
      <c r="CJ12" s="88"/>
      <c r="CK12" s="88"/>
      <c r="CL12" s="88" t="s">
        <v>38</v>
      </c>
      <c r="CM12" s="88"/>
      <c r="CN12" s="88"/>
      <c r="CO12" s="88" t="s">
        <v>39</v>
      </c>
      <c r="CP12" s="88"/>
      <c r="CQ12" s="88"/>
      <c r="CR12" s="88" t="s">
        <v>40</v>
      </c>
      <c r="CS12" s="88"/>
      <c r="CT12" s="88"/>
      <c r="CU12" s="88" t="s">
        <v>41</v>
      </c>
      <c r="CV12" s="88"/>
      <c r="CW12" s="88"/>
      <c r="CX12" s="88" t="s">
        <v>42</v>
      </c>
      <c r="CY12" s="88"/>
      <c r="CZ12" s="88"/>
      <c r="DA12" s="88" t="s">
        <v>177</v>
      </c>
      <c r="DB12" s="88"/>
      <c r="DC12" s="88"/>
      <c r="DD12" s="88" t="s">
        <v>178</v>
      </c>
      <c r="DE12" s="88"/>
      <c r="DF12" s="88"/>
      <c r="DG12" s="88" t="s">
        <v>179</v>
      </c>
      <c r="DH12" s="88"/>
      <c r="DI12" s="88"/>
      <c r="DJ12" s="88" t="s">
        <v>180</v>
      </c>
      <c r="DK12" s="88"/>
      <c r="DL12" s="88"/>
      <c r="DM12" s="88" t="s">
        <v>181</v>
      </c>
      <c r="DN12" s="88"/>
      <c r="DO12" s="88"/>
    </row>
    <row r="13" spans="1:119" ht="56.25" customHeight="1" x14ac:dyDescent="0.25">
      <c r="A13" s="143"/>
      <c r="B13" s="144"/>
      <c r="C13" s="137" t="s">
        <v>793</v>
      </c>
      <c r="D13" s="137"/>
      <c r="E13" s="137"/>
      <c r="F13" s="137" t="s">
        <v>1391</v>
      </c>
      <c r="G13" s="137"/>
      <c r="H13" s="137"/>
      <c r="I13" s="137" t="s">
        <v>187</v>
      </c>
      <c r="J13" s="137"/>
      <c r="K13" s="137"/>
      <c r="L13" s="129" t="s">
        <v>797</v>
      </c>
      <c r="M13" s="129"/>
      <c r="N13" s="129"/>
      <c r="O13" s="129" t="s">
        <v>798</v>
      </c>
      <c r="P13" s="129"/>
      <c r="Q13" s="129"/>
      <c r="R13" s="129" t="s">
        <v>801</v>
      </c>
      <c r="S13" s="129"/>
      <c r="T13" s="129"/>
      <c r="U13" s="129" t="s">
        <v>803</v>
      </c>
      <c r="V13" s="129"/>
      <c r="W13" s="129"/>
      <c r="X13" s="129" t="s">
        <v>804</v>
      </c>
      <c r="Y13" s="129"/>
      <c r="Z13" s="129"/>
      <c r="AA13" s="138" t="s">
        <v>806</v>
      </c>
      <c r="AB13" s="138"/>
      <c r="AC13" s="138"/>
      <c r="AD13" s="129" t="s">
        <v>807</v>
      </c>
      <c r="AE13" s="129"/>
      <c r="AF13" s="129"/>
      <c r="AG13" s="138" t="s">
        <v>812</v>
      </c>
      <c r="AH13" s="138"/>
      <c r="AI13" s="138"/>
      <c r="AJ13" s="129" t="s">
        <v>814</v>
      </c>
      <c r="AK13" s="129"/>
      <c r="AL13" s="129"/>
      <c r="AM13" s="129" t="s">
        <v>818</v>
      </c>
      <c r="AN13" s="129"/>
      <c r="AO13" s="129"/>
      <c r="AP13" s="129" t="s">
        <v>821</v>
      </c>
      <c r="AQ13" s="129"/>
      <c r="AR13" s="129"/>
      <c r="AS13" s="129" t="s">
        <v>824</v>
      </c>
      <c r="AT13" s="129"/>
      <c r="AU13" s="129"/>
      <c r="AV13" s="129" t="s">
        <v>825</v>
      </c>
      <c r="AW13" s="129"/>
      <c r="AX13" s="129"/>
      <c r="AY13" s="129" t="s">
        <v>827</v>
      </c>
      <c r="AZ13" s="129"/>
      <c r="BA13" s="129"/>
      <c r="BB13" s="129" t="s">
        <v>213</v>
      </c>
      <c r="BC13" s="129"/>
      <c r="BD13" s="129"/>
      <c r="BE13" s="129" t="s">
        <v>830</v>
      </c>
      <c r="BF13" s="129"/>
      <c r="BG13" s="129"/>
      <c r="BH13" s="129" t="s">
        <v>215</v>
      </c>
      <c r="BI13" s="129"/>
      <c r="BJ13" s="129"/>
      <c r="BK13" s="138" t="s">
        <v>832</v>
      </c>
      <c r="BL13" s="138"/>
      <c r="BM13" s="138"/>
      <c r="BN13" s="129" t="s">
        <v>835</v>
      </c>
      <c r="BO13" s="129"/>
      <c r="BP13" s="129"/>
      <c r="BQ13" s="137" t="s">
        <v>219</v>
      </c>
      <c r="BR13" s="137"/>
      <c r="BS13" s="137"/>
      <c r="BT13" s="129" t="s">
        <v>224</v>
      </c>
      <c r="BU13" s="129"/>
      <c r="BV13" s="129"/>
      <c r="BW13" s="129" t="s">
        <v>838</v>
      </c>
      <c r="BX13" s="129"/>
      <c r="BY13" s="129"/>
      <c r="BZ13" s="129" t="s">
        <v>840</v>
      </c>
      <c r="CA13" s="129"/>
      <c r="CB13" s="129"/>
      <c r="CC13" s="129" t="s">
        <v>841</v>
      </c>
      <c r="CD13" s="129"/>
      <c r="CE13" s="129"/>
      <c r="CF13" s="129" t="s">
        <v>845</v>
      </c>
      <c r="CG13" s="129"/>
      <c r="CH13" s="129"/>
      <c r="CI13" s="129" t="s">
        <v>849</v>
      </c>
      <c r="CJ13" s="129"/>
      <c r="CK13" s="129"/>
      <c r="CL13" s="129" t="s">
        <v>852</v>
      </c>
      <c r="CM13" s="129"/>
      <c r="CN13" s="129"/>
      <c r="CO13" s="129" t="s">
        <v>853</v>
      </c>
      <c r="CP13" s="129"/>
      <c r="CQ13" s="129"/>
      <c r="CR13" s="129" t="s">
        <v>854</v>
      </c>
      <c r="CS13" s="129"/>
      <c r="CT13" s="129"/>
      <c r="CU13" s="129" t="s">
        <v>855</v>
      </c>
      <c r="CV13" s="129"/>
      <c r="CW13" s="129"/>
      <c r="CX13" s="129" t="s">
        <v>856</v>
      </c>
      <c r="CY13" s="129"/>
      <c r="CZ13" s="129"/>
      <c r="DA13" s="129" t="s">
        <v>858</v>
      </c>
      <c r="DB13" s="129"/>
      <c r="DC13" s="129"/>
      <c r="DD13" s="129" t="s">
        <v>237</v>
      </c>
      <c r="DE13" s="129"/>
      <c r="DF13" s="129"/>
      <c r="DG13" s="129" t="s">
        <v>862</v>
      </c>
      <c r="DH13" s="129"/>
      <c r="DI13" s="129"/>
      <c r="DJ13" s="129" t="s">
        <v>241</v>
      </c>
      <c r="DK13" s="129"/>
      <c r="DL13" s="129"/>
      <c r="DM13" s="129" t="s">
        <v>243</v>
      </c>
      <c r="DN13" s="129"/>
      <c r="DO13" s="129"/>
    </row>
    <row r="14" spans="1:119" ht="154.5" customHeight="1" x14ac:dyDescent="0.25">
      <c r="A14" s="143"/>
      <c r="B14" s="144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805</v>
      </c>
      <c r="AA14" s="30" t="s">
        <v>200</v>
      </c>
      <c r="AB14" s="30" t="s">
        <v>201</v>
      </c>
      <c r="AC14" s="30" t="s">
        <v>204</v>
      </c>
      <c r="AD14" s="78" t="s">
        <v>810</v>
      </c>
      <c r="AE14" s="30" t="s">
        <v>808</v>
      </c>
      <c r="AF14" s="79" t="s">
        <v>809</v>
      </c>
      <c r="AG14" s="30" t="s">
        <v>485</v>
      </c>
      <c r="AH14" s="30" t="s">
        <v>813</v>
      </c>
      <c r="AI14" s="30" t="s">
        <v>199</v>
      </c>
      <c r="AJ14" s="78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7" t="s">
        <v>217</v>
      </c>
      <c r="BK14" s="30" t="s">
        <v>833</v>
      </c>
      <c r="BL14" s="30" t="s">
        <v>834</v>
      </c>
      <c r="BM14" s="30" t="s">
        <v>565</v>
      </c>
      <c r="BN14" s="78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9" t="s">
        <v>171</v>
      </c>
      <c r="B40" s="140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41" t="s">
        <v>786</v>
      </c>
      <c r="B41" s="142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9" t="s">
        <v>1393</v>
      </c>
      <c r="C43" s="110"/>
      <c r="D43" s="110"/>
      <c r="E43" s="111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12" t="s">
        <v>322</v>
      </c>
      <c r="E48" s="112"/>
      <c r="F48" s="113" t="s">
        <v>1392</v>
      </c>
      <c r="G48" s="113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4" t="s">
        <v>325</v>
      </c>
      <c r="E57" s="115"/>
      <c r="F57" s="94" t="s">
        <v>43</v>
      </c>
      <c r="G57" s="96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CU43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3" t="s">
        <v>1403</v>
      </c>
      <c r="DQ2" s="93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43" t="s">
        <v>0</v>
      </c>
      <c r="B4" s="143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8" t="s">
        <v>321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06" t="s">
        <v>871</v>
      </c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48" t="s">
        <v>329</v>
      </c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50"/>
      <c r="DG4" s="146" t="s">
        <v>333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</row>
    <row r="5" spans="1:122" ht="15.75" customHeight="1" x14ac:dyDescent="0.25">
      <c r="A5" s="143"/>
      <c r="B5" s="143"/>
      <c r="C5" s="127" t="s">
        <v>320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47" t="s">
        <v>322</v>
      </c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07" t="s">
        <v>323</v>
      </c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33" t="s">
        <v>32</v>
      </c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5"/>
      <c r="AY5" s="133" t="s">
        <v>330</v>
      </c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5"/>
      <c r="BK5" s="151" t="s">
        <v>325</v>
      </c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 t="s">
        <v>331</v>
      </c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30" t="s">
        <v>332</v>
      </c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2"/>
      <c r="CU5" s="121" t="s">
        <v>43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52"/>
      <c r="DG5" s="107" t="s">
        <v>327</v>
      </c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</row>
    <row r="6" spans="1:122" ht="0.75" customHeight="1" x14ac:dyDescent="0.25">
      <c r="A6" s="143"/>
      <c r="B6" s="14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43"/>
      <c r="B7" s="14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43"/>
      <c r="B8" s="14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43"/>
      <c r="B9" s="14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43"/>
      <c r="B10" s="143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43"/>
      <c r="B11" s="143"/>
      <c r="C11" s="128" t="s">
        <v>45</v>
      </c>
      <c r="D11" s="92" t="s">
        <v>2</v>
      </c>
      <c r="E11" s="92" t="s">
        <v>3</v>
      </c>
      <c r="F11" s="92" t="s">
        <v>46</v>
      </c>
      <c r="G11" s="92" t="s">
        <v>8</v>
      </c>
      <c r="H11" s="92" t="s">
        <v>1</v>
      </c>
      <c r="I11" s="126" t="s">
        <v>47</v>
      </c>
      <c r="J11" s="127"/>
      <c r="K11" s="127"/>
      <c r="L11" s="126" t="s">
        <v>48</v>
      </c>
      <c r="M11" s="127"/>
      <c r="N11" s="127"/>
      <c r="O11" s="147" t="s">
        <v>54</v>
      </c>
      <c r="P11" s="147"/>
      <c r="Q11" s="147"/>
      <c r="R11" s="147" t="s">
        <v>2</v>
      </c>
      <c r="S11" s="147"/>
      <c r="T11" s="147"/>
      <c r="U11" s="147" t="s">
        <v>55</v>
      </c>
      <c r="V11" s="147"/>
      <c r="W11" s="147"/>
      <c r="X11" s="147" t="s">
        <v>9</v>
      </c>
      <c r="Y11" s="147"/>
      <c r="Z11" s="147"/>
      <c r="AA11" s="147" t="s">
        <v>4</v>
      </c>
      <c r="AB11" s="147"/>
      <c r="AC11" s="147"/>
      <c r="AD11" s="107" t="s">
        <v>5</v>
      </c>
      <c r="AE11" s="107"/>
      <c r="AF11" s="107"/>
      <c r="AG11" s="147" t="s">
        <v>12</v>
      </c>
      <c r="AH11" s="147"/>
      <c r="AI11" s="147"/>
      <c r="AJ11" s="147" t="s">
        <v>6</v>
      </c>
      <c r="AK11" s="147"/>
      <c r="AL11" s="147"/>
      <c r="AM11" s="107" t="s">
        <v>334</v>
      </c>
      <c r="AN11" s="107"/>
      <c r="AO11" s="107"/>
      <c r="AP11" s="107" t="s">
        <v>335</v>
      </c>
      <c r="AQ11" s="107"/>
      <c r="AR11" s="107"/>
      <c r="AS11" s="107" t="s">
        <v>336</v>
      </c>
      <c r="AT11" s="107"/>
      <c r="AU11" s="107"/>
      <c r="AV11" s="107" t="s">
        <v>337</v>
      </c>
      <c r="AW11" s="107"/>
      <c r="AX11" s="107"/>
      <c r="AY11" s="107" t="s">
        <v>49</v>
      </c>
      <c r="AZ11" s="107"/>
      <c r="BA11" s="107"/>
      <c r="BB11" s="107" t="s">
        <v>50</v>
      </c>
      <c r="BC11" s="107"/>
      <c r="BD11" s="107"/>
      <c r="BE11" s="107" t="s">
        <v>51</v>
      </c>
      <c r="BF11" s="107"/>
      <c r="BG11" s="107"/>
      <c r="BH11" s="107" t="s">
        <v>52</v>
      </c>
      <c r="BI11" s="107"/>
      <c r="BJ11" s="107"/>
      <c r="BK11" s="107" t="s">
        <v>53</v>
      </c>
      <c r="BL11" s="107"/>
      <c r="BM11" s="107"/>
      <c r="BN11" s="107" t="s">
        <v>56</v>
      </c>
      <c r="BO11" s="107"/>
      <c r="BP11" s="107"/>
      <c r="BQ11" s="107" t="s">
        <v>57</v>
      </c>
      <c r="BR11" s="107"/>
      <c r="BS11" s="107"/>
      <c r="BT11" s="107" t="s">
        <v>58</v>
      </c>
      <c r="BU11" s="107"/>
      <c r="BV11" s="107"/>
      <c r="BW11" s="107" t="s">
        <v>59</v>
      </c>
      <c r="BX11" s="107"/>
      <c r="BY11" s="107"/>
      <c r="BZ11" s="107" t="s">
        <v>338</v>
      </c>
      <c r="CA11" s="107"/>
      <c r="CB11" s="107"/>
      <c r="CC11" s="107" t="s">
        <v>339</v>
      </c>
      <c r="CD11" s="107"/>
      <c r="CE11" s="107"/>
      <c r="CF11" s="107" t="s">
        <v>340</v>
      </c>
      <c r="CG11" s="107"/>
      <c r="CH11" s="107"/>
      <c r="CI11" s="107" t="s">
        <v>341</v>
      </c>
      <c r="CJ11" s="107"/>
      <c r="CK11" s="107"/>
      <c r="CL11" s="107" t="s">
        <v>342</v>
      </c>
      <c r="CM11" s="107"/>
      <c r="CN11" s="107"/>
      <c r="CO11" s="107" t="s">
        <v>343</v>
      </c>
      <c r="CP11" s="107"/>
      <c r="CQ11" s="107"/>
      <c r="CR11" s="107" t="s">
        <v>344</v>
      </c>
      <c r="CS11" s="107"/>
      <c r="CT11" s="107"/>
      <c r="CU11" s="107" t="s">
        <v>345</v>
      </c>
      <c r="CV11" s="107"/>
      <c r="CW11" s="107"/>
      <c r="CX11" s="107" t="s">
        <v>346</v>
      </c>
      <c r="CY11" s="107"/>
      <c r="CZ11" s="107"/>
      <c r="DA11" s="107" t="s">
        <v>347</v>
      </c>
      <c r="DB11" s="107"/>
      <c r="DC11" s="107"/>
      <c r="DD11" s="107" t="s">
        <v>348</v>
      </c>
      <c r="DE11" s="107"/>
      <c r="DF11" s="107"/>
      <c r="DG11" s="107" t="s">
        <v>349</v>
      </c>
      <c r="DH11" s="107"/>
      <c r="DI11" s="107"/>
      <c r="DJ11" s="107" t="s">
        <v>350</v>
      </c>
      <c r="DK11" s="107"/>
      <c r="DL11" s="107"/>
      <c r="DM11" s="107" t="s">
        <v>351</v>
      </c>
      <c r="DN11" s="107"/>
      <c r="DO11" s="107"/>
      <c r="DP11" s="107" t="s">
        <v>352</v>
      </c>
      <c r="DQ11" s="107"/>
      <c r="DR11" s="107"/>
    </row>
    <row r="12" spans="1:122" ht="51" customHeight="1" x14ac:dyDescent="0.25">
      <c r="A12" s="143"/>
      <c r="B12" s="144"/>
      <c r="C12" s="129" t="s">
        <v>872</v>
      </c>
      <c r="D12" s="129"/>
      <c r="E12" s="129"/>
      <c r="F12" s="129" t="s">
        <v>876</v>
      </c>
      <c r="G12" s="129"/>
      <c r="H12" s="129"/>
      <c r="I12" s="129" t="s">
        <v>249</v>
      </c>
      <c r="J12" s="129"/>
      <c r="K12" s="129"/>
      <c r="L12" s="129" t="s">
        <v>251</v>
      </c>
      <c r="M12" s="129"/>
      <c r="N12" s="129"/>
      <c r="O12" s="129" t="s">
        <v>880</v>
      </c>
      <c r="P12" s="129"/>
      <c r="Q12" s="129"/>
      <c r="R12" s="129" t="s">
        <v>881</v>
      </c>
      <c r="S12" s="129"/>
      <c r="T12" s="129"/>
      <c r="U12" s="129" t="s">
        <v>883</v>
      </c>
      <c r="V12" s="129"/>
      <c r="W12" s="129"/>
      <c r="X12" s="129" t="s">
        <v>886</v>
      </c>
      <c r="Y12" s="129"/>
      <c r="Z12" s="129"/>
      <c r="AA12" s="129" t="s">
        <v>889</v>
      </c>
      <c r="AB12" s="129"/>
      <c r="AC12" s="129"/>
      <c r="AD12" s="129" t="s">
        <v>264</v>
      </c>
      <c r="AE12" s="129"/>
      <c r="AF12" s="129"/>
      <c r="AG12" s="129" t="s">
        <v>892</v>
      </c>
      <c r="AH12" s="129"/>
      <c r="AI12" s="129"/>
      <c r="AJ12" s="129" t="s">
        <v>894</v>
      </c>
      <c r="AK12" s="129"/>
      <c r="AL12" s="129"/>
      <c r="AM12" s="129" t="s">
        <v>895</v>
      </c>
      <c r="AN12" s="129"/>
      <c r="AO12" s="129"/>
      <c r="AP12" s="137" t="s">
        <v>436</v>
      </c>
      <c r="AQ12" s="137"/>
      <c r="AR12" s="137"/>
      <c r="AS12" s="137" t="s">
        <v>899</v>
      </c>
      <c r="AT12" s="137"/>
      <c r="AU12" s="137"/>
      <c r="AV12" s="137" t="s">
        <v>903</v>
      </c>
      <c r="AW12" s="137"/>
      <c r="AX12" s="137"/>
      <c r="AY12" s="137" t="s">
        <v>905</v>
      </c>
      <c r="AZ12" s="137"/>
      <c r="BA12" s="137"/>
      <c r="BB12" s="137" t="s">
        <v>908</v>
      </c>
      <c r="BC12" s="137"/>
      <c r="BD12" s="137"/>
      <c r="BE12" s="137" t="s">
        <v>909</v>
      </c>
      <c r="BF12" s="137"/>
      <c r="BG12" s="137"/>
      <c r="BH12" s="137" t="s">
        <v>910</v>
      </c>
      <c r="BI12" s="137"/>
      <c r="BJ12" s="137"/>
      <c r="BK12" s="137" t="s">
        <v>911</v>
      </c>
      <c r="BL12" s="137"/>
      <c r="BM12" s="137"/>
      <c r="BN12" s="137" t="s">
        <v>913</v>
      </c>
      <c r="BO12" s="137"/>
      <c r="BP12" s="137"/>
      <c r="BQ12" s="137" t="s">
        <v>914</v>
      </c>
      <c r="BR12" s="137"/>
      <c r="BS12" s="137"/>
      <c r="BT12" s="137" t="s">
        <v>915</v>
      </c>
      <c r="BU12" s="137"/>
      <c r="BV12" s="137"/>
      <c r="BW12" s="137" t="s">
        <v>918</v>
      </c>
      <c r="BX12" s="137"/>
      <c r="BY12" s="137"/>
      <c r="BZ12" s="137" t="s">
        <v>919</v>
      </c>
      <c r="CA12" s="137"/>
      <c r="CB12" s="137"/>
      <c r="CC12" s="137" t="s">
        <v>923</v>
      </c>
      <c r="CD12" s="137"/>
      <c r="CE12" s="137"/>
      <c r="CF12" s="137" t="s">
        <v>926</v>
      </c>
      <c r="CG12" s="137"/>
      <c r="CH12" s="137"/>
      <c r="CI12" s="137" t="s">
        <v>927</v>
      </c>
      <c r="CJ12" s="137"/>
      <c r="CK12" s="137"/>
      <c r="CL12" s="137" t="s">
        <v>929</v>
      </c>
      <c r="CM12" s="137"/>
      <c r="CN12" s="137"/>
      <c r="CO12" s="137" t="s">
        <v>930</v>
      </c>
      <c r="CP12" s="137"/>
      <c r="CQ12" s="137"/>
      <c r="CR12" s="137" t="s">
        <v>932</v>
      </c>
      <c r="CS12" s="137"/>
      <c r="CT12" s="137"/>
      <c r="CU12" s="137" t="s">
        <v>933</v>
      </c>
      <c r="CV12" s="137"/>
      <c r="CW12" s="137"/>
      <c r="CX12" s="137" t="s">
        <v>934</v>
      </c>
      <c r="CY12" s="137"/>
      <c r="CZ12" s="137"/>
      <c r="DA12" s="137" t="s">
        <v>935</v>
      </c>
      <c r="DB12" s="137"/>
      <c r="DC12" s="137"/>
      <c r="DD12" s="137" t="s">
        <v>936</v>
      </c>
      <c r="DE12" s="137"/>
      <c r="DF12" s="137"/>
      <c r="DG12" s="138" t="s">
        <v>938</v>
      </c>
      <c r="DH12" s="138"/>
      <c r="DI12" s="138"/>
      <c r="DJ12" s="138" t="s">
        <v>942</v>
      </c>
      <c r="DK12" s="138"/>
      <c r="DL12" s="138"/>
      <c r="DM12" s="129" t="s">
        <v>945</v>
      </c>
      <c r="DN12" s="129"/>
      <c r="DO12" s="129"/>
      <c r="DP12" s="129" t="s">
        <v>947</v>
      </c>
      <c r="DQ12" s="129"/>
      <c r="DR12" s="129"/>
    </row>
    <row r="13" spans="1:122" ht="102.75" customHeight="1" x14ac:dyDescent="0.25">
      <c r="A13" s="143"/>
      <c r="B13" s="144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9" t="s">
        <v>171</v>
      </c>
      <c r="B39" s="14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41" t="s">
        <v>785</v>
      </c>
      <c r="B40" s="142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5" t="s">
        <v>1393</v>
      </c>
      <c r="C42" s="145"/>
      <c r="D42" s="145"/>
      <c r="E42" s="145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12" t="s">
        <v>322</v>
      </c>
      <c r="E47" s="112"/>
      <c r="F47" s="113" t="s">
        <v>323</v>
      </c>
      <c r="G47" s="113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12" t="s">
        <v>330</v>
      </c>
      <c r="E56" s="112"/>
      <c r="F56" s="112" t="s">
        <v>325</v>
      </c>
      <c r="G56" s="112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93" t="s">
        <v>1403</v>
      </c>
      <c r="FJ2" s="93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3" t="s">
        <v>0</v>
      </c>
      <c r="B4" s="143" t="s">
        <v>170</v>
      </c>
      <c r="C4" s="166" t="s">
        <v>319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18" t="s">
        <v>321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0"/>
      <c r="BK4" s="106" t="s">
        <v>871</v>
      </c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48" t="s">
        <v>329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50"/>
      <c r="EW4" s="146" t="s">
        <v>326</v>
      </c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 ht="15.75" customHeight="1" x14ac:dyDescent="0.25">
      <c r="A5" s="143"/>
      <c r="B5" s="143"/>
      <c r="C5" s="147" t="s">
        <v>320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33" t="s">
        <v>322</v>
      </c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5"/>
      <c r="AG5" s="130" t="s">
        <v>323</v>
      </c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2"/>
      <c r="AV5" s="130" t="s">
        <v>378</v>
      </c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2"/>
      <c r="BK5" s="133" t="s">
        <v>379</v>
      </c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5"/>
      <c r="BZ5" s="133" t="s">
        <v>330</v>
      </c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5"/>
      <c r="CO5" s="151" t="s">
        <v>325</v>
      </c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07" t="s">
        <v>331</v>
      </c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30" t="s">
        <v>332</v>
      </c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2"/>
      <c r="EH5" s="163" t="s">
        <v>43</v>
      </c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5"/>
      <c r="EW5" s="107" t="s">
        <v>327</v>
      </c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</row>
    <row r="6" spans="1:167" ht="15.75" hidden="1" x14ac:dyDescent="0.25">
      <c r="A6" s="143"/>
      <c r="B6" s="143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43"/>
      <c r="B7" s="143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43"/>
      <c r="B8" s="143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43"/>
      <c r="B9" s="143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43"/>
      <c r="B10" s="143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43"/>
      <c r="B11" s="143"/>
      <c r="C11" s="128" t="s">
        <v>60</v>
      </c>
      <c r="D11" s="92" t="s">
        <v>2</v>
      </c>
      <c r="E11" s="92" t="s">
        <v>3</v>
      </c>
      <c r="F11" s="128" t="s">
        <v>83</v>
      </c>
      <c r="G11" s="92" t="s">
        <v>3</v>
      </c>
      <c r="H11" s="92" t="s">
        <v>9</v>
      </c>
      <c r="I11" s="92" t="s">
        <v>61</v>
      </c>
      <c r="J11" s="92" t="s">
        <v>10</v>
      </c>
      <c r="K11" s="92" t="s">
        <v>11</v>
      </c>
      <c r="L11" s="133" t="s">
        <v>62</v>
      </c>
      <c r="M11" s="134"/>
      <c r="N11" s="134"/>
      <c r="O11" s="147" t="s">
        <v>63</v>
      </c>
      <c r="P11" s="147"/>
      <c r="Q11" s="147"/>
      <c r="R11" s="128" t="s">
        <v>64</v>
      </c>
      <c r="S11" s="92"/>
      <c r="T11" s="92"/>
      <c r="U11" s="126" t="s">
        <v>962</v>
      </c>
      <c r="V11" s="127"/>
      <c r="W11" s="128"/>
      <c r="X11" s="92" t="s">
        <v>964</v>
      </c>
      <c r="Y11" s="92"/>
      <c r="Z11" s="92"/>
      <c r="AA11" s="92" t="s">
        <v>65</v>
      </c>
      <c r="AB11" s="92"/>
      <c r="AC11" s="92"/>
      <c r="AD11" s="92" t="s">
        <v>66</v>
      </c>
      <c r="AE11" s="92"/>
      <c r="AF11" s="92"/>
      <c r="AG11" s="92" t="s">
        <v>67</v>
      </c>
      <c r="AH11" s="92"/>
      <c r="AI11" s="92"/>
      <c r="AJ11" s="92" t="s">
        <v>68</v>
      </c>
      <c r="AK11" s="92"/>
      <c r="AL11" s="92"/>
      <c r="AM11" s="147" t="s">
        <v>69</v>
      </c>
      <c r="AN11" s="147"/>
      <c r="AO11" s="147"/>
      <c r="AP11" s="107" t="s">
        <v>70</v>
      </c>
      <c r="AQ11" s="107"/>
      <c r="AR11" s="107"/>
      <c r="AS11" s="147" t="s">
        <v>71</v>
      </c>
      <c r="AT11" s="147"/>
      <c r="AU11" s="147"/>
      <c r="AV11" s="147" t="s">
        <v>72</v>
      </c>
      <c r="AW11" s="147"/>
      <c r="AX11" s="147"/>
      <c r="AY11" s="147" t="s">
        <v>84</v>
      </c>
      <c r="AZ11" s="147"/>
      <c r="BA11" s="147"/>
      <c r="BB11" s="147" t="s">
        <v>73</v>
      </c>
      <c r="BC11" s="147"/>
      <c r="BD11" s="147"/>
      <c r="BE11" s="147" t="s">
        <v>994</v>
      </c>
      <c r="BF11" s="147"/>
      <c r="BG11" s="147"/>
      <c r="BH11" s="147" t="s">
        <v>74</v>
      </c>
      <c r="BI11" s="147"/>
      <c r="BJ11" s="147"/>
      <c r="BK11" s="131" t="s">
        <v>373</v>
      </c>
      <c r="BL11" s="131"/>
      <c r="BM11" s="132"/>
      <c r="BN11" s="130" t="s">
        <v>374</v>
      </c>
      <c r="BO11" s="131"/>
      <c r="BP11" s="132"/>
      <c r="BQ11" s="107" t="s">
        <v>375</v>
      </c>
      <c r="BR11" s="107"/>
      <c r="BS11" s="107"/>
      <c r="BT11" s="107" t="s">
        <v>376</v>
      </c>
      <c r="BU11" s="107"/>
      <c r="BV11" s="107"/>
      <c r="BW11" s="107" t="s">
        <v>1394</v>
      </c>
      <c r="BX11" s="107"/>
      <c r="BY11" s="130"/>
      <c r="BZ11" s="107" t="s">
        <v>75</v>
      </c>
      <c r="CA11" s="107"/>
      <c r="CB11" s="107"/>
      <c r="CC11" s="107" t="s">
        <v>85</v>
      </c>
      <c r="CD11" s="107"/>
      <c r="CE11" s="107"/>
      <c r="CF11" s="107" t="s">
        <v>76</v>
      </c>
      <c r="CG11" s="107"/>
      <c r="CH11" s="107"/>
      <c r="CI11" s="107" t="s">
        <v>77</v>
      </c>
      <c r="CJ11" s="107"/>
      <c r="CK11" s="107"/>
      <c r="CL11" s="107" t="s">
        <v>78</v>
      </c>
      <c r="CM11" s="107"/>
      <c r="CN11" s="107"/>
      <c r="CO11" s="107" t="s">
        <v>79</v>
      </c>
      <c r="CP11" s="107"/>
      <c r="CQ11" s="107"/>
      <c r="CR11" s="107" t="s">
        <v>80</v>
      </c>
      <c r="CS11" s="107"/>
      <c r="CT11" s="107"/>
      <c r="CU11" s="107" t="s">
        <v>81</v>
      </c>
      <c r="CV11" s="107"/>
      <c r="CW11" s="107"/>
      <c r="CX11" s="130" t="s">
        <v>82</v>
      </c>
      <c r="CY11" s="131"/>
      <c r="CZ11" s="132"/>
      <c r="DA11" s="130" t="s">
        <v>86</v>
      </c>
      <c r="DB11" s="131"/>
      <c r="DC11" s="132"/>
      <c r="DD11" s="130" t="s">
        <v>358</v>
      </c>
      <c r="DE11" s="131"/>
      <c r="DF11" s="132"/>
      <c r="DG11" s="130" t="s">
        <v>359</v>
      </c>
      <c r="DH11" s="131"/>
      <c r="DI11" s="132"/>
      <c r="DJ11" s="130" t="s">
        <v>360</v>
      </c>
      <c r="DK11" s="131"/>
      <c r="DL11" s="132"/>
      <c r="DM11" s="130" t="s">
        <v>361</v>
      </c>
      <c r="DN11" s="131"/>
      <c r="DO11" s="132"/>
      <c r="DP11" s="130" t="s">
        <v>362</v>
      </c>
      <c r="DQ11" s="131"/>
      <c r="DR11" s="132"/>
      <c r="DS11" s="130" t="s">
        <v>363</v>
      </c>
      <c r="DT11" s="131"/>
      <c r="DU11" s="132"/>
      <c r="DV11" s="107" t="s">
        <v>364</v>
      </c>
      <c r="DW11" s="107"/>
      <c r="DX11" s="107"/>
      <c r="DY11" s="107" t="s">
        <v>365</v>
      </c>
      <c r="DZ11" s="107"/>
      <c r="EA11" s="107"/>
      <c r="EB11" s="107" t="s">
        <v>366</v>
      </c>
      <c r="EC11" s="107"/>
      <c r="ED11" s="107"/>
      <c r="EE11" s="107" t="s">
        <v>367</v>
      </c>
      <c r="EF11" s="107"/>
      <c r="EG11" s="107"/>
      <c r="EH11" s="167" t="s">
        <v>368</v>
      </c>
      <c r="EI11" s="168"/>
      <c r="EJ11" s="169"/>
      <c r="EK11" s="167" t="s">
        <v>369</v>
      </c>
      <c r="EL11" s="168"/>
      <c r="EM11" s="169"/>
      <c r="EN11" s="167" t="s">
        <v>370</v>
      </c>
      <c r="EO11" s="168"/>
      <c r="EP11" s="169"/>
      <c r="EQ11" s="167" t="s">
        <v>371</v>
      </c>
      <c r="ER11" s="168"/>
      <c r="ES11" s="169"/>
      <c r="ET11" s="167" t="s">
        <v>372</v>
      </c>
      <c r="EU11" s="168"/>
      <c r="EV11" s="169"/>
      <c r="EW11" s="107" t="s">
        <v>353</v>
      </c>
      <c r="EX11" s="107"/>
      <c r="EY11" s="107"/>
      <c r="EZ11" s="107" t="s">
        <v>354</v>
      </c>
      <c r="FA11" s="107"/>
      <c r="FB11" s="107"/>
      <c r="FC11" s="107" t="s">
        <v>355</v>
      </c>
      <c r="FD11" s="107"/>
      <c r="FE11" s="107"/>
      <c r="FF11" s="107" t="s">
        <v>356</v>
      </c>
      <c r="FG11" s="107"/>
      <c r="FH11" s="107"/>
      <c r="FI11" s="107" t="s">
        <v>357</v>
      </c>
      <c r="FJ11" s="107"/>
      <c r="FK11" s="107"/>
    </row>
    <row r="12" spans="1:167" ht="70.5" customHeight="1" thickBot="1" x14ac:dyDescent="0.3">
      <c r="A12" s="143"/>
      <c r="B12" s="143"/>
      <c r="C12" s="158" t="s">
        <v>948</v>
      </c>
      <c r="D12" s="162"/>
      <c r="E12" s="160"/>
      <c r="F12" s="159" t="s">
        <v>952</v>
      </c>
      <c r="G12" s="159"/>
      <c r="H12" s="160"/>
      <c r="I12" s="158" t="s">
        <v>956</v>
      </c>
      <c r="J12" s="159"/>
      <c r="K12" s="160"/>
      <c r="L12" s="158" t="s">
        <v>958</v>
      </c>
      <c r="M12" s="159"/>
      <c r="N12" s="160"/>
      <c r="O12" s="158" t="s">
        <v>959</v>
      </c>
      <c r="P12" s="159"/>
      <c r="Q12" s="160"/>
      <c r="R12" s="155" t="s">
        <v>961</v>
      </c>
      <c r="S12" s="156"/>
      <c r="T12" s="157"/>
      <c r="U12" s="155" t="s">
        <v>963</v>
      </c>
      <c r="V12" s="156"/>
      <c r="W12" s="157"/>
      <c r="X12" s="155" t="s">
        <v>965</v>
      </c>
      <c r="Y12" s="156"/>
      <c r="Z12" s="157"/>
      <c r="AA12" s="155" t="s">
        <v>966</v>
      </c>
      <c r="AB12" s="156"/>
      <c r="AC12" s="157"/>
      <c r="AD12" s="155" t="s">
        <v>969</v>
      </c>
      <c r="AE12" s="156"/>
      <c r="AF12" s="157"/>
      <c r="AG12" s="155" t="s">
        <v>970</v>
      </c>
      <c r="AH12" s="156"/>
      <c r="AI12" s="157"/>
      <c r="AJ12" s="155" t="s">
        <v>973</v>
      </c>
      <c r="AK12" s="156"/>
      <c r="AL12" s="157"/>
      <c r="AM12" s="155" t="s">
        <v>977</v>
      </c>
      <c r="AN12" s="156"/>
      <c r="AO12" s="157"/>
      <c r="AP12" s="155" t="s">
        <v>981</v>
      </c>
      <c r="AQ12" s="156"/>
      <c r="AR12" s="157"/>
      <c r="AS12" s="155" t="s">
        <v>982</v>
      </c>
      <c r="AT12" s="156"/>
      <c r="AU12" s="157"/>
      <c r="AV12" s="155" t="s">
        <v>983</v>
      </c>
      <c r="AW12" s="156"/>
      <c r="AX12" s="157"/>
      <c r="AY12" s="155" t="s">
        <v>985</v>
      </c>
      <c r="AZ12" s="156"/>
      <c r="BA12" s="157"/>
      <c r="BB12" s="155" t="s">
        <v>987</v>
      </c>
      <c r="BC12" s="156"/>
      <c r="BD12" s="157"/>
      <c r="BE12" s="155" t="s">
        <v>991</v>
      </c>
      <c r="BF12" s="156"/>
      <c r="BG12" s="157"/>
      <c r="BH12" s="158" t="s">
        <v>305</v>
      </c>
      <c r="BI12" s="159"/>
      <c r="BJ12" s="160"/>
      <c r="BK12" s="155" t="s">
        <v>996</v>
      </c>
      <c r="BL12" s="156"/>
      <c r="BM12" s="157"/>
      <c r="BN12" s="155" t="s">
        <v>997</v>
      </c>
      <c r="BO12" s="156"/>
      <c r="BP12" s="157"/>
      <c r="BQ12" s="155" t="s">
        <v>1001</v>
      </c>
      <c r="BR12" s="156"/>
      <c r="BS12" s="157"/>
      <c r="BT12" s="155" t="s">
        <v>1002</v>
      </c>
      <c r="BU12" s="156"/>
      <c r="BV12" s="157"/>
      <c r="BW12" s="155" t="s">
        <v>1003</v>
      </c>
      <c r="BX12" s="156"/>
      <c r="BY12" s="157"/>
      <c r="BZ12" s="155" t="s">
        <v>309</v>
      </c>
      <c r="CA12" s="156"/>
      <c r="CB12" s="157"/>
      <c r="CC12" s="155" t="s">
        <v>1004</v>
      </c>
      <c r="CD12" s="156"/>
      <c r="CE12" s="157"/>
      <c r="CF12" s="155" t="s">
        <v>1005</v>
      </c>
      <c r="CG12" s="156"/>
      <c r="CH12" s="157"/>
      <c r="CI12" s="155" t="s">
        <v>1007</v>
      </c>
      <c r="CJ12" s="156"/>
      <c r="CK12" s="157"/>
      <c r="CL12" s="155" t="s">
        <v>1008</v>
      </c>
      <c r="CM12" s="156"/>
      <c r="CN12" s="157"/>
      <c r="CO12" s="155" t="s">
        <v>1011</v>
      </c>
      <c r="CP12" s="156"/>
      <c r="CQ12" s="157"/>
      <c r="CR12" s="155" t="s">
        <v>1012</v>
      </c>
      <c r="CS12" s="156"/>
      <c r="CT12" s="157"/>
      <c r="CU12" s="155" t="s">
        <v>1015</v>
      </c>
      <c r="CV12" s="156"/>
      <c r="CW12" s="157"/>
      <c r="CX12" s="155" t="s">
        <v>1016</v>
      </c>
      <c r="CY12" s="156"/>
      <c r="CZ12" s="157"/>
      <c r="DA12" s="155" t="s">
        <v>496</v>
      </c>
      <c r="DB12" s="156"/>
      <c r="DC12" s="157"/>
      <c r="DD12" s="155" t="s">
        <v>1018</v>
      </c>
      <c r="DE12" s="156"/>
      <c r="DF12" s="157"/>
      <c r="DG12" s="155" t="s">
        <v>1019</v>
      </c>
      <c r="DH12" s="156"/>
      <c r="DI12" s="157"/>
      <c r="DJ12" s="155" t="s">
        <v>1023</v>
      </c>
      <c r="DK12" s="156"/>
      <c r="DL12" s="157"/>
      <c r="DM12" s="155" t="s">
        <v>1025</v>
      </c>
      <c r="DN12" s="156"/>
      <c r="DO12" s="157"/>
      <c r="DP12" s="155" t="s">
        <v>1026</v>
      </c>
      <c r="DQ12" s="156"/>
      <c r="DR12" s="157"/>
      <c r="DS12" s="155" t="s">
        <v>1028</v>
      </c>
      <c r="DT12" s="156"/>
      <c r="DU12" s="157"/>
      <c r="DV12" s="155" t="s">
        <v>1029</v>
      </c>
      <c r="DW12" s="156"/>
      <c r="DX12" s="157"/>
      <c r="DY12" s="155" t="s">
        <v>1030</v>
      </c>
      <c r="DZ12" s="156"/>
      <c r="EA12" s="157"/>
      <c r="EB12" s="155" t="s">
        <v>1032</v>
      </c>
      <c r="EC12" s="156"/>
      <c r="ED12" s="157"/>
      <c r="EE12" s="155" t="s">
        <v>1035</v>
      </c>
      <c r="EF12" s="156"/>
      <c r="EG12" s="157"/>
      <c r="EH12" s="155" t="s">
        <v>1039</v>
      </c>
      <c r="EI12" s="156"/>
      <c r="EJ12" s="157"/>
      <c r="EK12" s="155" t="s">
        <v>1041</v>
      </c>
      <c r="EL12" s="156"/>
      <c r="EM12" s="157"/>
      <c r="EN12" s="155" t="s">
        <v>515</v>
      </c>
      <c r="EO12" s="156"/>
      <c r="EP12" s="157"/>
      <c r="EQ12" s="155" t="s">
        <v>1046</v>
      </c>
      <c r="ER12" s="156"/>
      <c r="ES12" s="157"/>
      <c r="ET12" s="155" t="s">
        <v>1047</v>
      </c>
      <c r="EU12" s="156"/>
      <c r="EV12" s="157"/>
      <c r="EW12" s="155" t="s">
        <v>1049</v>
      </c>
      <c r="EX12" s="156"/>
      <c r="EY12" s="157"/>
      <c r="EZ12" s="155" t="s">
        <v>1050</v>
      </c>
      <c r="FA12" s="156"/>
      <c r="FB12" s="157"/>
      <c r="FC12" s="155" t="s">
        <v>1052</v>
      </c>
      <c r="FD12" s="156"/>
      <c r="FE12" s="157"/>
      <c r="FF12" s="155" t="s">
        <v>1053</v>
      </c>
      <c r="FG12" s="156"/>
      <c r="FH12" s="157"/>
      <c r="FI12" s="155" t="s">
        <v>1056</v>
      </c>
      <c r="FJ12" s="156"/>
      <c r="FK12" s="157"/>
    </row>
    <row r="13" spans="1:167" ht="144.75" customHeight="1" thickBot="1" x14ac:dyDescent="0.3">
      <c r="A13" s="143"/>
      <c r="B13" s="143"/>
      <c r="C13" s="67" t="s">
        <v>949</v>
      </c>
      <c r="D13" s="68" t="s">
        <v>950</v>
      </c>
      <c r="E13" s="69" t="s">
        <v>951</v>
      </c>
      <c r="F13" s="70" t="s">
        <v>953</v>
      </c>
      <c r="G13" s="70" t="s">
        <v>954</v>
      </c>
      <c r="H13" s="69" t="s">
        <v>955</v>
      </c>
      <c r="I13" s="71" t="s">
        <v>277</v>
      </c>
      <c r="J13" s="70" t="s">
        <v>278</v>
      </c>
      <c r="K13" s="69" t="s">
        <v>957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960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967</v>
      </c>
      <c r="AC13" s="74" t="s">
        <v>968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971</v>
      </c>
      <c r="AI13" s="74" t="s">
        <v>972</v>
      </c>
      <c r="AJ13" s="72" t="s">
        <v>974</v>
      </c>
      <c r="AK13" s="73" t="s">
        <v>975</v>
      </c>
      <c r="AL13" s="74" t="s">
        <v>976</v>
      </c>
      <c r="AM13" s="72" t="s">
        <v>978</v>
      </c>
      <c r="AN13" s="73" t="s">
        <v>979</v>
      </c>
      <c r="AO13" s="74" t="s">
        <v>980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984</v>
      </c>
      <c r="AX13" s="74" t="s">
        <v>204</v>
      </c>
      <c r="AY13" s="72" t="s">
        <v>303</v>
      </c>
      <c r="AZ13" s="73" t="s">
        <v>304</v>
      </c>
      <c r="BA13" s="74" t="s">
        <v>986</v>
      </c>
      <c r="BB13" s="72" t="s">
        <v>988</v>
      </c>
      <c r="BC13" s="73" t="s">
        <v>989</v>
      </c>
      <c r="BD13" s="74" t="s">
        <v>990</v>
      </c>
      <c r="BE13" s="72" t="s">
        <v>992</v>
      </c>
      <c r="BF13" s="73" t="s">
        <v>993</v>
      </c>
      <c r="BG13" s="74" t="s">
        <v>995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998</v>
      </c>
      <c r="BO13" s="73" t="s">
        <v>999</v>
      </c>
      <c r="BP13" s="74" t="s">
        <v>1000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1006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1009</v>
      </c>
      <c r="CN13" s="74" t="s">
        <v>1010</v>
      </c>
      <c r="CO13" s="72" t="s">
        <v>260</v>
      </c>
      <c r="CP13" s="73" t="s">
        <v>261</v>
      </c>
      <c r="CQ13" s="74" t="s">
        <v>218</v>
      </c>
      <c r="CR13" s="72" t="s">
        <v>1013</v>
      </c>
      <c r="CS13" s="73" t="s">
        <v>843</v>
      </c>
      <c r="CT13" s="74" t="s">
        <v>1014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1017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1020</v>
      </c>
      <c r="DH13" s="76" t="s">
        <v>1021</v>
      </c>
      <c r="DI13" s="76" t="s">
        <v>1022</v>
      </c>
      <c r="DJ13" s="75" t="s">
        <v>499</v>
      </c>
      <c r="DK13" s="76" t="s">
        <v>500</v>
      </c>
      <c r="DL13" s="76" t="s">
        <v>1024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1027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1031</v>
      </c>
      <c r="EB13" s="72" t="s">
        <v>1409</v>
      </c>
      <c r="EC13" s="73" t="s">
        <v>1033</v>
      </c>
      <c r="ED13" s="74" t="s">
        <v>1034</v>
      </c>
      <c r="EE13" s="72" t="s">
        <v>1036</v>
      </c>
      <c r="EF13" s="73" t="s">
        <v>1037</v>
      </c>
      <c r="EG13" s="74" t="s">
        <v>1038</v>
      </c>
      <c r="EH13" s="72" t="s">
        <v>512</v>
      </c>
      <c r="EI13" s="73" t="s">
        <v>1040</v>
      </c>
      <c r="EJ13" s="74" t="s">
        <v>257</v>
      </c>
      <c r="EK13" s="72" t="s">
        <v>513</v>
      </c>
      <c r="EL13" s="73" t="s">
        <v>1042</v>
      </c>
      <c r="EM13" s="74" t="s">
        <v>1043</v>
      </c>
      <c r="EN13" s="72" t="s">
        <v>1044</v>
      </c>
      <c r="EO13" s="73" t="s">
        <v>1045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1048</v>
      </c>
      <c r="EW13" s="72" t="s">
        <v>520</v>
      </c>
      <c r="EX13" s="73" t="s">
        <v>521</v>
      </c>
      <c r="EY13" s="74" t="s">
        <v>522</v>
      </c>
      <c r="EZ13" s="72" t="s">
        <v>1410</v>
      </c>
      <c r="FA13" s="73" t="s">
        <v>1051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1053</v>
      </c>
      <c r="FG13" s="73" t="s">
        <v>1054</v>
      </c>
      <c r="FH13" s="74" t="s">
        <v>1055</v>
      </c>
      <c r="FI13" s="72" t="s">
        <v>1057</v>
      </c>
      <c r="FJ13" s="73" t="s">
        <v>1058</v>
      </c>
      <c r="FK13" s="74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9" t="s">
        <v>171</v>
      </c>
      <c r="B39" s="14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41" t="s">
        <v>783</v>
      </c>
      <c r="B40" s="142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9" t="s">
        <v>1393</v>
      </c>
      <c r="C42" s="110"/>
      <c r="D42" s="110"/>
      <c r="E42" s="111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1" t="s">
        <v>322</v>
      </c>
      <c r="E47" s="161"/>
      <c r="F47" s="113" t="s">
        <v>323</v>
      </c>
      <c r="G47" s="113"/>
      <c r="H47" s="146" t="s">
        <v>378</v>
      </c>
      <c r="I47" s="146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12" t="s">
        <v>330</v>
      </c>
      <c r="E56" s="112"/>
      <c r="F56" s="146" t="s">
        <v>325</v>
      </c>
      <c r="G56" s="146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2"/>
  <sheetViews>
    <sheetView topLeftCell="A20" zoomScale="78" zoomScaleNormal="78" workbookViewId="0">
      <selection activeCell="B30" sqref="B30:M5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1412</v>
      </c>
      <c r="D2" s="7"/>
      <c r="E2" s="81" t="s">
        <v>1413</v>
      </c>
      <c r="F2" s="7"/>
      <c r="G2" s="15"/>
      <c r="H2" s="14" t="s">
        <v>1414</v>
      </c>
      <c r="I2" s="16"/>
      <c r="J2" s="7"/>
      <c r="K2" s="7"/>
      <c r="L2" s="81" t="s">
        <v>1415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3" t="s">
        <v>1403</v>
      </c>
      <c r="GQ2" s="93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3" t="s">
        <v>0</v>
      </c>
      <c r="B4" s="143" t="s">
        <v>170</v>
      </c>
      <c r="C4" s="166" t="s">
        <v>381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06" t="s">
        <v>321</v>
      </c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 t="s">
        <v>871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78" t="s">
        <v>329</v>
      </c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46" t="s">
        <v>382</v>
      </c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</row>
    <row r="5" spans="1:200" ht="13.5" customHeight="1" x14ac:dyDescent="0.25">
      <c r="A5" s="143"/>
      <c r="B5" s="143"/>
      <c r="C5" s="147" t="s">
        <v>320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 t="s">
        <v>322</v>
      </c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07" t="s">
        <v>323</v>
      </c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 t="s">
        <v>378</v>
      </c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47" t="s">
        <v>379</v>
      </c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 t="s">
        <v>330</v>
      </c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51" t="s">
        <v>325</v>
      </c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 t="s">
        <v>331</v>
      </c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79" t="s">
        <v>332</v>
      </c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51" t="s">
        <v>43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07" t="s">
        <v>327</v>
      </c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</row>
    <row r="6" spans="1:200" ht="15.75" hidden="1" x14ac:dyDescent="0.25">
      <c r="A6" s="143"/>
      <c r="B6" s="143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3"/>
      <c r="B7" s="143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3"/>
      <c r="B8" s="143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3"/>
      <c r="B9" s="143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3"/>
      <c r="B10" s="143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3"/>
      <c r="B11" s="143"/>
      <c r="C11" s="147" t="s">
        <v>87</v>
      </c>
      <c r="D11" s="147" t="s">
        <v>2</v>
      </c>
      <c r="E11" s="147" t="s">
        <v>3</v>
      </c>
      <c r="F11" s="147" t="s">
        <v>88</v>
      </c>
      <c r="G11" s="147" t="s">
        <v>6</v>
      </c>
      <c r="H11" s="147" t="s">
        <v>7</v>
      </c>
      <c r="I11" s="147" t="s">
        <v>116</v>
      </c>
      <c r="J11" s="147" t="s">
        <v>6</v>
      </c>
      <c r="K11" s="147" t="s">
        <v>7</v>
      </c>
      <c r="L11" s="147" t="s">
        <v>89</v>
      </c>
      <c r="M11" s="147" t="s">
        <v>1</v>
      </c>
      <c r="N11" s="147" t="s">
        <v>2</v>
      </c>
      <c r="O11" s="147" t="s">
        <v>90</v>
      </c>
      <c r="P11" s="147"/>
      <c r="Q11" s="147"/>
      <c r="R11" s="147" t="s">
        <v>91</v>
      </c>
      <c r="S11" s="147"/>
      <c r="T11" s="147"/>
      <c r="U11" s="147" t="s">
        <v>92</v>
      </c>
      <c r="V11" s="147"/>
      <c r="W11" s="147"/>
      <c r="X11" s="147" t="s">
        <v>93</v>
      </c>
      <c r="Y11" s="147"/>
      <c r="Z11" s="147"/>
      <c r="AA11" s="107" t="s">
        <v>1086</v>
      </c>
      <c r="AB11" s="107"/>
      <c r="AC11" s="107"/>
      <c r="AD11" s="107" t="s">
        <v>94</v>
      </c>
      <c r="AE11" s="107"/>
      <c r="AF11" s="107"/>
      <c r="AG11" s="147" t="s">
        <v>95</v>
      </c>
      <c r="AH11" s="147"/>
      <c r="AI11" s="147"/>
      <c r="AJ11" s="107" t="s">
        <v>96</v>
      </c>
      <c r="AK11" s="107"/>
      <c r="AL11" s="107"/>
      <c r="AM11" s="147" t="s">
        <v>97</v>
      </c>
      <c r="AN11" s="147"/>
      <c r="AO11" s="147"/>
      <c r="AP11" s="147" t="s">
        <v>98</v>
      </c>
      <c r="AQ11" s="147"/>
      <c r="AR11" s="147"/>
      <c r="AS11" s="147" t="s">
        <v>99</v>
      </c>
      <c r="AT11" s="147"/>
      <c r="AU11" s="147"/>
      <c r="AV11" s="107" t="s">
        <v>100</v>
      </c>
      <c r="AW11" s="107"/>
      <c r="AX11" s="107"/>
      <c r="AY11" s="107" t="s">
        <v>101</v>
      </c>
      <c r="AZ11" s="107"/>
      <c r="BA11" s="107"/>
      <c r="BB11" s="107" t="s">
        <v>102</v>
      </c>
      <c r="BC11" s="107"/>
      <c r="BD11" s="107"/>
      <c r="BE11" s="107" t="s">
        <v>117</v>
      </c>
      <c r="BF11" s="107"/>
      <c r="BG11" s="107"/>
      <c r="BH11" s="107" t="s">
        <v>1110</v>
      </c>
      <c r="BI11" s="107"/>
      <c r="BJ11" s="107"/>
      <c r="BK11" s="107" t="s">
        <v>103</v>
      </c>
      <c r="BL11" s="107"/>
      <c r="BM11" s="107"/>
      <c r="BN11" s="107" t="s">
        <v>104</v>
      </c>
      <c r="BO11" s="107"/>
      <c r="BP11" s="107"/>
      <c r="BQ11" s="107" t="s">
        <v>105</v>
      </c>
      <c r="BR11" s="107"/>
      <c r="BS11" s="107"/>
      <c r="BT11" s="107" t="s">
        <v>106</v>
      </c>
      <c r="BU11" s="107"/>
      <c r="BV11" s="107"/>
      <c r="BW11" s="107" t="s">
        <v>406</v>
      </c>
      <c r="BX11" s="107"/>
      <c r="BY11" s="107"/>
      <c r="BZ11" s="107" t="s">
        <v>407</v>
      </c>
      <c r="CA11" s="107"/>
      <c r="CB11" s="107"/>
      <c r="CC11" s="107" t="s">
        <v>408</v>
      </c>
      <c r="CD11" s="107"/>
      <c r="CE11" s="107"/>
      <c r="CF11" s="107" t="s">
        <v>409</v>
      </c>
      <c r="CG11" s="107"/>
      <c r="CH11" s="107"/>
      <c r="CI11" s="107" t="s">
        <v>410</v>
      </c>
      <c r="CJ11" s="107"/>
      <c r="CK11" s="107"/>
      <c r="CL11" s="107" t="s">
        <v>411</v>
      </c>
      <c r="CM11" s="107"/>
      <c r="CN11" s="107"/>
      <c r="CO11" s="130" t="s">
        <v>107</v>
      </c>
      <c r="CP11" s="131"/>
      <c r="CQ11" s="132"/>
      <c r="CR11" s="107" t="s">
        <v>108</v>
      </c>
      <c r="CS11" s="107"/>
      <c r="CT11" s="107"/>
      <c r="CU11" s="107" t="s">
        <v>118</v>
      </c>
      <c r="CV11" s="107"/>
      <c r="CW11" s="107"/>
      <c r="CX11" s="107" t="s">
        <v>109</v>
      </c>
      <c r="CY11" s="107"/>
      <c r="CZ11" s="107"/>
      <c r="DA11" s="107" t="s">
        <v>110</v>
      </c>
      <c r="DB11" s="107"/>
      <c r="DC11" s="107"/>
      <c r="DD11" s="107" t="s">
        <v>111</v>
      </c>
      <c r="DE11" s="107"/>
      <c r="DF11" s="107"/>
      <c r="DG11" s="107" t="s">
        <v>112</v>
      </c>
      <c r="DH11" s="107"/>
      <c r="DI11" s="107"/>
      <c r="DJ11" s="107" t="s">
        <v>113</v>
      </c>
      <c r="DK11" s="107"/>
      <c r="DL11" s="107"/>
      <c r="DM11" s="107" t="s">
        <v>114</v>
      </c>
      <c r="DN11" s="107"/>
      <c r="DO11" s="107"/>
      <c r="DP11" s="107" t="s">
        <v>115</v>
      </c>
      <c r="DQ11" s="107"/>
      <c r="DR11" s="107"/>
      <c r="DS11" s="107" t="s">
        <v>119</v>
      </c>
      <c r="DT11" s="107"/>
      <c r="DU11" s="107"/>
      <c r="DV11" s="107" t="s">
        <v>120</v>
      </c>
      <c r="DW11" s="107"/>
      <c r="DX11" s="107"/>
      <c r="DY11" s="107" t="s">
        <v>121</v>
      </c>
      <c r="DZ11" s="107"/>
      <c r="EA11" s="107"/>
      <c r="EB11" s="107" t="s">
        <v>389</v>
      </c>
      <c r="EC11" s="107"/>
      <c r="ED11" s="107"/>
      <c r="EE11" s="107" t="s">
        <v>390</v>
      </c>
      <c r="EF11" s="107"/>
      <c r="EG11" s="107"/>
      <c r="EH11" s="107" t="s">
        <v>391</v>
      </c>
      <c r="EI11" s="107"/>
      <c r="EJ11" s="107"/>
      <c r="EK11" s="107" t="s">
        <v>392</v>
      </c>
      <c r="EL11" s="107"/>
      <c r="EM11" s="107"/>
      <c r="EN11" s="107" t="s">
        <v>393</v>
      </c>
      <c r="EO11" s="107"/>
      <c r="EP11" s="107"/>
      <c r="EQ11" s="107" t="s">
        <v>394</v>
      </c>
      <c r="ER11" s="107"/>
      <c r="ES11" s="107"/>
      <c r="ET11" s="107" t="s">
        <v>395</v>
      </c>
      <c r="EU11" s="107"/>
      <c r="EV11" s="107"/>
      <c r="EW11" s="107" t="s">
        <v>396</v>
      </c>
      <c r="EX11" s="107"/>
      <c r="EY11" s="107"/>
      <c r="EZ11" s="107" t="s">
        <v>397</v>
      </c>
      <c r="FA11" s="107"/>
      <c r="FB11" s="107"/>
      <c r="FC11" s="107" t="s">
        <v>398</v>
      </c>
      <c r="FD11" s="107"/>
      <c r="FE11" s="107"/>
      <c r="FF11" s="107" t="s">
        <v>399</v>
      </c>
      <c r="FG11" s="107"/>
      <c r="FH11" s="107"/>
      <c r="FI11" s="107" t="s">
        <v>400</v>
      </c>
      <c r="FJ11" s="107"/>
      <c r="FK11" s="107"/>
      <c r="FL11" s="107" t="s">
        <v>401</v>
      </c>
      <c r="FM11" s="107"/>
      <c r="FN11" s="107"/>
      <c r="FO11" s="107" t="s">
        <v>402</v>
      </c>
      <c r="FP11" s="107"/>
      <c r="FQ11" s="107"/>
      <c r="FR11" s="107" t="s">
        <v>403</v>
      </c>
      <c r="FS11" s="107"/>
      <c r="FT11" s="107"/>
      <c r="FU11" s="107" t="s">
        <v>404</v>
      </c>
      <c r="FV11" s="107"/>
      <c r="FW11" s="107"/>
      <c r="FX11" s="107" t="s">
        <v>405</v>
      </c>
      <c r="FY11" s="107"/>
      <c r="FZ11" s="107"/>
      <c r="GA11" s="107" t="s">
        <v>383</v>
      </c>
      <c r="GB11" s="107"/>
      <c r="GC11" s="107"/>
      <c r="GD11" s="107" t="s">
        <v>384</v>
      </c>
      <c r="GE11" s="107"/>
      <c r="GF11" s="107"/>
      <c r="GG11" s="107" t="s">
        <v>385</v>
      </c>
      <c r="GH11" s="107"/>
      <c r="GI11" s="107"/>
      <c r="GJ11" s="107" t="s">
        <v>386</v>
      </c>
      <c r="GK11" s="107"/>
      <c r="GL11" s="107"/>
      <c r="GM11" s="107" t="s">
        <v>387</v>
      </c>
      <c r="GN11" s="107"/>
      <c r="GO11" s="107"/>
      <c r="GP11" s="107" t="s">
        <v>388</v>
      </c>
      <c r="GQ11" s="107"/>
      <c r="GR11" s="107"/>
    </row>
    <row r="12" spans="1:200" ht="87" customHeight="1" x14ac:dyDescent="0.25">
      <c r="A12" s="143"/>
      <c r="B12" s="143"/>
      <c r="C12" s="129" t="s">
        <v>1060</v>
      </c>
      <c r="D12" s="129"/>
      <c r="E12" s="129"/>
      <c r="F12" s="129" t="s">
        <v>1062</v>
      </c>
      <c r="G12" s="129"/>
      <c r="H12" s="129"/>
      <c r="I12" s="129" t="s">
        <v>1065</v>
      </c>
      <c r="J12" s="129"/>
      <c r="K12" s="129"/>
      <c r="L12" s="129" t="s">
        <v>1069</v>
      </c>
      <c r="M12" s="129"/>
      <c r="N12" s="129"/>
      <c r="O12" s="129" t="s">
        <v>1073</v>
      </c>
      <c r="P12" s="129"/>
      <c r="Q12" s="129"/>
      <c r="R12" s="129" t="s">
        <v>1077</v>
      </c>
      <c r="S12" s="129"/>
      <c r="T12" s="129"/>
      <c r="U12" s="129" t="s">
        <v>1081</v>
      </c>
      <c r="V12" s="129"/>
      <c r="W12" s="129"/>
      <c r="X12" s="129" t="s">
        <v>1085</v>
      </c>
      <c r="Y12" s="129"/>
      <c r="Z12" s="129"/>
      <c r="AA12" s="129" t="s">
        <v>1087</v>
      </c>
      <c r="AB12" s="129"/>
      <c r="AC12" s="129"/>
      <c r="AD12" s="129" t="s">
        <v>534</v>
      </c>
      <c r="AE12" s="129"/>
      <c r="AF12" s="129"/>
      <c r="AG12" s="129" t="s">
        <v>1092</v>
      </c>
      <c r="AH12" s="129"/>
      <c r="AI12" s="129"/>
      <c r="AJ12" s="129" t="s">
        <v>1093</v>
      </c>
      <c r="AK12" s="129"/>
      <c r="AL12" s="129"/>
      <c r="AM12" s="137" t="s">
        <v>1094</v>
      </c>
      <c r="AN12" s="137"/>
      <c r="AO12" s="137"/>
      <c r="AP12" s="137" t="s">
        <v>1095</v>
      </c>
      <c r="AQ12" s="137"/>
      <c r="AR12" s="137"/>
      <c r="AS12" s="137" t="s">
        <v>1096</v>
      </c>
      <c r="AT12" s="137"/>
      <c r="AU12" s="137"/>
      <c r="AV12" s="137" t="s">
        <v>1100</v>
      </c>
      <c r="AW12" s="137"/>
      <c r="AX12" s="137"/>
      <c r="AY12" s="137" t="s">
        <v>1104</v>
      </c>
      <c r="AZ12" s="137"/>
      <c r="BA12" s="137"/>
      <c r="BB12" s="137" t="s">
        <v>1107</v>
      </c>
      <c r="BC12" s="137"/>
      <c r="BD12" s="137"/>
      <c r="BE12" s="137" t="s">
        <v>1108</v>
      </c>
      <c r="BF12" s="137"/>
      <c r="BG12" s="137"/>
      <c r="BH12" s="137" t="s">
        <v>1111</v>
      </c>
      <c r="BI12" s="137"/>
      <c r="BJ12" s="137"/>
      <c r="BK12" s="137" t="s">
        <v>1112</v>
      </c>
      <c r="BL12" s="137"/>
      <c r="BM12" s="137"/>
      <c r="BN12" s="137" t="s">
        <v>1113</v>
      </c>
      <c r="BO12" s="137"/>
      <c r="BP12" s="137"/>
      <c r="BQ12" s="137" t="s">
        <v>556</v>
      </c>
      <c r="BR12" s="137"/>
      <c r="BS12" s="137"/>
      <c r="BT12" s="137" t="s">
        <v>559</v>
      </c>
      <c r="BU12" s="137"/>
      <c r="BV12" s="137"/>
      <c r="BW12" s="129" t="s">
        <v>1114</v>
      </c>
      <c r="BX12" s="129"/>
      <c r="BY12" s="129"/>
      <c r="BZ12" s="129" t="s">
        <v>1115</v>
      </c>
      <c r="CA12" s="129"/>
      <c r="CB12" s="129"/>
      <c r="CC12" s="129" t="s">
        <v>1116</v>
      </c>
      <c r="CD12" s="129"/>
      <c r="CE12" s="129"/>
      <c r="CF12" s="129" t="s">
        <v>1120</v>
      </c>
      <c r="CG12" s="129"/>
      <c r="CH12" s="129"/>
      <c r="CI12" s="129" t="s">
        <v>1124</v>
      </c>
      <c r="CJ12" s="129"/>
      <c r="CK12" s="129"/>
      <c r="CL12" s="129" t="s">
        <v>570</v>
      </c>
      <c r="CM12" s="129"/>
      <c r="CN12" s="129"/>
      <c r="CO12" s="137" t="s">
        <v>1126</v>
      </c>
      <c r="CP12" s="137"/>
      <c r="CQ12" s="137"/>
      <c r="CR12" s="137" t="s">
        <v>1130</v>
      </c>
      <c r="CS12" s="137"/>
      <c r="CT12" s="137"/>
      <c r="CU12" s="137" t="s">
        <v>1133</v>
      </c>
      <c r="CV12" s="137"/>
      <c r="CW12" s="137"/>
      <c r="CX12" s="137" t="s">
        <v>1137</v>
      </c>
      <c r="CY12" s="137"/>
      <c r="CZ12" s="137"/>
      <c r="DA12" s="137" t="s">
        <v>578</v>
      </c>
      <c r="DB12" s="137"/>
      <c r="DC12" s="137"/>
      <c r="DD12" s="129" t="s">
        <v>1138</v>
      </c>
      <c r="DE12" s="129"/>
      <c r="DF12" s="129"/>
      <c r="DG12" s="129" t="s">
        <v>1142</v>
      </c>
      <c r="DH12" s="129"/>
      <c r="DI12" s="129"/>
      <c r="DJ12" s="129" t="s">
        <v>1146</v>
      </c>
      <c r="DK12" s="129"/>
      <c r="DL12" s="129"/>
      <c r="DM12" s="137" t="s">
        <v>1148</v>
      </c>
      <c r="DN12" s="137"/>
      <c r="DO12" s="137"/>
      <c r="DP12" s="129" t="s">
        <v>1149</v>
      </c>
      <c r="DQ12" s="129"/>
      <c r="DR12" s="129"/>
      <c r="DS12" s="129" t="s">
        <v>586</v>
      </c>
      <c r="DT12" s="129"/>
      <c r="DU12" s="129"/>
      <c r="DV12" s="129" t="s">
        <v>588</v>
      </c>
      <c r="DW12" s="129"/>
      <c r="DX12" s="129"/>
      <c r="DY12" s="137" t="s">
        <v>1154</v>
      </c>
      <c r="DZ12" s="137"/>
      <c r="EA12" s="137"/>
      <c r="EB12" s="137" t="s">
        <v>1157</v>
      </c>
      <c r="EC12" s="137"/>
      <c r="ED12" s="137"/>
      <c r="EE12" s="137" t="s">
        <v>1158</v>
      </c>
      <c r="EF12" s="137"/>
      <c r="EG12" s="137"/>
      <c r="EH12" s="137" t="s">
        <v>1162</v>
      </c>
      <c r="EI12" s="137"/>
      <c r="EJ12" s="137"/>
      <c r="EK12" s="137" t="s">
        <v>1166</v>
      </c>
      <c r="EL12" s="137"/>
      <c r="EM12" s="137"/>
      <c r="EN12" s="137" t="s">
        <v>594</v>
      </c>
      <c r="EO12" s="137"/>
      <c r="EP12" s="137"/>
      <c r="EQ12" s="129" t="s">
        <v>1168</v>
      </c>
      <c r="ER12" s="129"/>
      <c r="ES12" s="129"/>
      <c r="ET12" s="129" t="s">
        <v>601</v>
      </c>
      <c r="EU12" s="129"/>
      <c r="EV12" s="129"/>
      <c r="EW12" s="129" t="s">
        <v>1175</v>
      </c>
      <c r="EX12" s="129"/>
      <c r="EY12" s="129"/>
      <c r="EZ12" s="129" t="s">
        <v>597</v>
      </c>
      <c r="FA12" s="129"/>
      <c r="FB12" s="129"/>
      <c r="FC12" s="129" t="s">
        <v>598</v>
      </c>
      <c r="FD12" s="129"/>
      <c r="FE12" s="129"/>
      <c r="FF12" s="129" t="s">
        <v>1182</v>
      </c>
      <c r="FG12" s="129"/>
      <c r="FH12" s="129"/>
      <c r="FI12" s="137" t="s">
        <v>1186</v>
      </c>
      <c r="FJ12" s="137"/>
      <c r="FK12" s="137"/>
      <c r="FL12" s="137" t="s">
        <v>1190</v>
      </c>
      <c r="FM12" s="137"/>
      <c r="FN12" s="137"/>
      <c r="FO12" s="137" t="s">
        <v>1194</v>
      </c>
      <c r="FP12" s="137"/>
      <c r="FQ12" s="137"/>
      <c r="FR12" s="137" t="s">
        <v>603</v>
      </c>
      <c r="FS12" s="137"/>
      <c r="FT12" s="137"/>
      <c r="FU12" s="137" t="s">
        <v>1201</v>
      </c>
      <c r="FV12" s="137"/>
      <c r="FW12" s="137"/>
      <c r="FX12" s="137" t="s">
        <v>1204</v>
      </c>
      <c r="FY12" s="137"/>
      <c r="FZ12" s="137"/>
      <c r="GA12" s="129" t="s">
        <v>1208</v>
      </c>
      <c r="GB12" s="129"/>
      <c r="GC12" s="129"/>
      <c r="GD12" s="129" t="s">
        <v>1209</v>
      </c>
      <c r="GE12" s="129"/>
      <c r="GF12" s="129"/>
      <c r="GG12" s="129" t="s">
        <v>1213</v>
      </c>
      <c r="GH12" s="129"/>
      <c r="GI12" s="129"/>
      <c r="GJ12" s="129" t="s">
        <v>1217</v>
      </c>
      <c r="GK12" s="129"/>
      <c r="GL12" s="129"/>
      <c r="GM12" s="129" t="s">
        <v>1221</v>
      </c>
      <c r="GN12" s="129"/>
      <c r="GO12" s="129"/>
      <c r="GP12" s="129" t="s">
        <v>1225</v>
      </c>
      <c r="GQ12" s="129"/>
      <c r="GR12" s="129"/>
    </row>
    <row r="13" spans="1:200" ht="144" x14ac:dyDescent="0.25">
      <c r="A13" s="143"/>
      <c r="B13" s="143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 t="s">
        <v>1416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3"/>
      <c r="BF14" s="13">
        <v>1</v>
      </c>
      <c r="BG14" s="13"/>
      <c r="BH14" s="21">
        <v>1</v>
      </c>
      <c r="BI14" s="17"/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/>
      <c r="DZ14" s="17">
        <v>1</v>
      </c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>
        <v>1</v>
      </c>
      <c r="EL14" s="17"/>
      <c r="EM14" s="17"/>
      <c r="EN14" s="17"/>
      <c r="EO14" s="17">
        <v>1</v>
      </c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/>
      <c r="FG14" s="17">
        <v>1</v>
      </c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75" x14ac:dyDescent="0.25">
      <c r="A15" s="2">
        <v>2</v>
      </c>
      <c r="B15" s="1" t="s">
        <v>1417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/>
      <c r="BF15" s="17">
        <v>1</v>
      </c>
      <c r="BG15" s="17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 x14ac:dyDescent="0.25">
      <c r="A16" s="2">
        <v>3</v>
      </c>
      <c r="B16" s="1" t="s">
        <v>1418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18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20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 x14ac:dyDescent="0.25">
      <c r="A17" s="2">
        <v>4</v>
      </c>
      <c r="B17" s="1" t="s">
        <v>1419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18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20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</row>
    <row r="18" spans="1:200" ht="15.75" x14ac:dyDescent="0.25">
      <c r="A18" s="2">
        <v>5</v>
      </c>
      <c r="B18" s="1" t="s">
        <v>1420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20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 ht="15.75" x14ac:dyDescent="0.25">
      <c r="A19" s="2">
        <v>6</v>
      </c>
      <c r="B19" s="1" t="s">
        <v>1421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18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20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15.75" x14ac:dyDescent="0.25">
      <c r="A20" s="2">
        <v>7</v>
      </c>
      <c r="B20" s="1" t="s">
        <v>1422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2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>
        <v>1</v>
      </c>
      <c r="GQ20" s="4"/>
      <c r="GR20" s="4"/>
    </row>
    <row r="21" spans="1:200" x14ac:dyDescent="0.25">
      <c r="A21" s="3">
        <v>8</v>
      </c>
      <c r="B21" s="51" t="s">
        <v>1423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18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20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</row>
    <row r="22" spans="1:200" x14ac:dyDescent="0.25">
      <c r="A22" s="3">
        <v>9</v>
      </c>
      <c r="B22" s="51" t="s">
        <v>1424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18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20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</row>
    <row r="23" spans="1:200" x14ac:dyDescent="0.25">
      <c r="A23" s="3">
        <v>10</v>
      </c>
      <c r="B23" s="51" t="s">
        <v>1425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18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0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25">
      <c r="A24" s="3">
        <v>11</v>
      </c>
      <c r="B24" s="51" t="s">
        <v>1426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18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20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/>
      <c r="GN24" s="4">
        <v>1</v>
      </c>
      <c r="GO24" s="4"/>
      <c r="GP24" s="4">
        <v>1</v>
      </c>
      <c r="GQ24" s="4"/>
      <c r="GR24" s="4"/>
    </row>
    <row r="25" spans="1:200" x14ac:dyDescent="0.25">
      <c r="A25" s="3">
        <v>12</v>
      </c>
      <c r="B25" s="51" t="s">
        <v>1427</v>
      </c>
      <c r="C25" s="3"/>
      <c r="D25" s="3">
        <v>1</v>
      </c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18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20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</row>
    <row r="26" spans="1:200" x14ac:dyDescent="0.25">
      <c r="A26" s="3">
        <v>13</v>
      </c>
      <c r="B26" s="51" t="s">
        <v>1428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18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20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</row>
    <row r="27" spans="1:200" x14ac:dyDescent="0.25">
      <c r="A27" s="139" t="s">
        <v>171</v>
      </c>
      <c r="B27" s="140"/>
      <c r="C27" s="3">
        <f t="shared" ref="C27:AH27" si="0">SUM(C14:C26)</f>
        <v>8</v>
      </c>
      <c r="D27" s="3">
        <f t="shared" si="0"/>
        <v>5</v>
      </c>
      <c r="E27" s="3">
        <f t="shared" si="0"/>
        <v>0</v>
      </c>
      <c r="F27" s="3">
        <f t="shared" si="0"/>
        <v>9</v>
      </c>
      <c r="G27" s="3">
        <f t="shared" si="0"/>
        <v>4</v>
      </c>
      <c r="H27" s="3">
        <f t="shared" si="0"/>
        <v>0</v>
      </c>
      <c r="I27" s="3">
        <f t="shared" si="0"/>
        <v>8</v>
      </c>
      <c r="J27" s="3">
        <f t="shared" si="0"/>
        <v>5</v>
      </c>
      <c r="K27" s="3">
        <f t="shared" si="0"/>
        <v>0</v>
      </c>
      <c r="L27" s="3">
        <f t="shared" si="0"/>
        <v>6</v>
      </c>
      <c r="M27" s="3">
        <f t="shared" si="0"/>
        <v>7</v>
      </c>
      <c r="N27" s="3">
        <f t="shared" si="0"/>
        <v>0</v>
      </c>
      <c r="O27" s="3">
        <f t="shared" si="0"/>
        <v>6</v>
      </c>
      <c r="P27" s="3">
        <f t="shared" si="0"/>
        <v>7</v>
      </c>
      <c r="Q27" s="3">
        <f t="shared" si="0"/>
        <v>0</v>
      </c>
      <c r="R27" s="3">
        <f t="shared" si="0"/>
        <v>13</v>
      </c>
      <c r="S27" s="3">
        <f t="shared" si="0"/>
        <v>0</v>
      </c>
      <c r="T27" s="3">
        <f t="shared" si="0"/>
        <v>0</v>
      </c>
      <c r="U27" s="3">
        <f t="shared" si="0"/>
        <v>7</v>
      </c>
      <c r="V27" s="3">
        <f t="shared" si="0"/>
        <v>6</v>
      </c>
      <c r="W27" s="3">
        <f t="shared" si="0"/>
        <v>0</v>
      </c>
      <c r="X27" s="3">
        <f t="shared" si="0"/>
        <v>5</v>
      </c>
      <c r="Y27" s="3">
        <f t="shared" si="0"/>
        <v>8</v>
      </c>
      <c r="Z27" s="3">
        <f t="shared" si="0"/>
        <v>0</v>
      </c>
      <c r="AA27" s="3">
        <f t="shared" si="0"/>
        <v>8</v>
      </c>
      <c r="AB27" s="3">
        <f t="shared" si="0"/>
        <v>5</v>
      </c>
      <c r="AC27" s="3">
        <f t="shared" si="0"/>
        <v>0</v>
      </c>
      <c r="AD27" s="3">
        <f t="shared" si="0"/>
        <v>8</v>
      </c>
      <c r="AE27" s="3">
        <f t="shared" si="0"/>
        <v>5</v>
      </c>
      <c r="AF27" s="3">
        <f t="shared" si="0"/>
        <v>0</v>
      </c>
      <c r="AG27" s="3">
        <f t="shared" si="0"/>
        <v>7</v>
      </c>
      <c r="AH27" s="3">
        <f t="shared" si="0"/>
        <v>6</v>
      </c>
      <c r="AI27" s="3">
        <f t="shared" ref="AI27:BN27" si="1">SUM(AI14:AI26)</f>
        <v>0</v>
      </c>
      <c r="AJ27" s="3">
        <f t="shared" si="1"/>
        <v>9</v>
      </c>
      <c r="AK27" s="3">
        <f t="shared" si="1"/>
        <v>4</v>
      </c>
      <c r="AL27" s="3">
        <f t="shared" si="1"/>
        <v>0</v>
      </c>
      <c r="AM27" s="3">
        <f t="shared" si="1"/>
        <v>6</v>
      </c>
      <c r="AN27" s="3">
        <f t="shared" si="1"/>
        <v>7</v>
      </c>
      <c r="AO27" s="3">
        <f t="shared" si="1"/>
        <v>0</v>
      </c>
      <c r="AP27" s="3">
        <f t="shared" si="1"/>
        <v>7</v>
      </c>
      <c r="AQ27" s="3">
        <f t="shared" si="1"/>
        <v>6</v>
      </c>
      <c r="AR27" s="3">
        <f t="shared" si="1"/>
        <v>0</v>
      </c>
      <c r="AS27" s="3">
        <f t="shared" si="1"/>
        <v>6</v>
      </c>
      <c r="AT27" s="3">
        <f t="shared" si="1"/>
        <v>7</v>
      </c>
      <c r="AU27" s="3">
        <f t="shared" si="1"/>
        <v>0</v>
      </c>
      <c r="AV27" s="3">
        <f t="shared" si="1"/>
        <v>7</v>
      </c>
      <c r="AW27" s="3">
        <f t="shared" si="1"/>
        <v>6</v>
      </c>
      <c r="AX27" s="3">
        <f t="shared" si="1"/>
        <v>0</v>
      </c>
      <c r="AY27" s="3">
        <f t="shared" si="1"/>
        <v>9</v>
      </c>
      <c r="AZ27" s="3">
        <f t="shared" si="1"/>
        <v>4</v>
      </c>
      <c r="BA27" s="3">
        <f t="shared" si="1"/>
        <v>0</v>
      </c>
      <c r="BB27" s="3">
        <f t="shared" si="1"/>
        <v>7</v>
      </c>
      <c r="BC27" s="3">
        <f t="shared" si="1"/>
        <v>6</v>
      </c>
      <c r="BD27" s="3">
        <f t="shared" si="1"/>
        <v>0</v>
      </c>
      <c r="BE27" s="3">
        <f t="shared" si="1"/>
        <v>0</v>
      </c>
      <c r="BF27" s="3">
        <f t="shared" si="1"/>
        <v>13</v>
      </c>
      <c r="BG27" s="3">
        <f t="shared" si="1"/>
        <v>0</v>
      </c>
      <c r="BH27" s="3">
        <f t="shared" si="1"/>
        <v>2</v>
      </c>
      <c r="BI27" s="3">
        <f t="shared" si="1"/>
        <v>11</v>
      </c>
      <c r="BJ27" s="3">
        <f t="shared" si="1"/>
        <v>0</v>
      </c>
      <c r="BK27" s="3">
        <f t="shared" si="1"/>
        <v>0</v>
      </c>
      <c r="BL27" s="3">
        <f t="shared" si="1"/>
        <v>13</v>
      </c>
      <c r="BM27" s="3">
        <f t="shared" si="1"/>
        <v>0</v>
      </c>
      <c r="BN27" s="3">
        <f t="shared" si="1"/>
        <v>0</v>
      </c>
      <c r="BO27" s="3">
        <f t="shared" ref="BO27:CT27" si="2">SUM(BO14:BO26)</f>
        <v>13</v>
      </c>
      <c r="BP27" s="3">
        <f t="shared" si="2"/>
        <v>0</v>
      </c>
      <c r="BQ27" s="3">
        <f t="shared" si="2"/>
        <v>0</v>
      </c>
      <c r="BR27" s="3">
        <f t="shared" si="2"/>
        <v>13</v>
      </c>
      <c r="BS27" s="3">
        <f t="shared" si="2"/>
        <v>0</v>
      </c>
      <c r="BT27" s="3">
        <f t="shared" si="2"/>
        <v>0</v>
      </c>
      <c r="BU27" s="3">
        <f t="shared" si="2"/>
        <v>13</v>
      </c>
      <c r="BV27" s="3">
        <f t="shared" si="2"/>
        <v>0</v>
      </c>
      <c r="BW27" s="3">
        <f t="shared" si="2"/>
        <v>10</v>
      </c>
      <c r="BX27" s="3">
        <f t="shared" si="2"/>
        <v>3</v>
      </c>
      <c r="BY27" s="3">
        <f t="shared" si="2"/>
        <v>0</v>
      </c>
      <c r="BZ27" s="3">
        <f t="shared" si="2"/>
        <v>10</v>
      </c>
      <c r="CA27" s="4">
        <v>3</v>
      </c>
      <c r="CB27" s="3">
        <f t="shared" si="2"/>
        <v>0</v>
      </c>
      <c r="CC27" s="3">
        <f t="shared" si="2"/>
        <v>8</v>
      </c>
      <c r="CD27" s="3">
        <f t="shared" si="2"/>
        <v>5</v>
      </c>
      <c r="CE27" s="3">
        <f t="shared" si="2"/>
        <v>0</v>
      </c>
      <c r="CF27" s="3">
        <f t="shared" si="2"/>
        <v>13</v>
      </c>
      <c r="CG27" s="3">
        <f t="shared" si="2"/>
        <v>0</v>
      </c>
      <c r="CH27" s="3">
        <f t="shared" si="2"/>
        <v>0</v>
      </c>
      <c r="CI27" s="3">
        <f t="shared" si="2"/>
        <v>9</v>
      </c>
      <c r="CJ27" s="3">
        <f t="shared" si="2"/>
        <v>4</v>
      </c>
      <c r="CK27" s="3">
        <f t="shared" si="2"/>
        <v>0</v>
      </c>
      <c r="CL27" s="3">
        <f t="shared" si="2"/>
        <v>9</v>
      </c>
      <c r="CM27" s="3">
        <f t="shared" si="2"/>
        <v>4</v>
      </c>
      <c r="CN27" s="3">
        <f t="shared" si="2"/>
        <v>0</v>
      </c>
      <c r="CO27" s="3">
        <f t="shared" si="2"/>
        <v>9</v>
      </c>
      <c r="CP27" s="3">
        <f t="shared" si="2"/>
        <v>4</v>
      </c>
      <c r="CQ27" s="3">
        <f t="shared" si="2"/>
        <v>0</v>
      </c>
      <c r="CR27" s="3">
        <f t="shared" si="2"/>
        <v>9</v>
      </c>
      <c r="CS27" s="3">
        <f t="shared" si="2"/>
        <v>4</v>
      </c>
      <c r="CT27" s="3">
        <f t="shared" si="2"/>
        <v>0</v>
      </c>
      <c r="CU27" s="3">
        <f t="shared" ref="CU27:DZ27" si="3">SUM(CU14:CU26)</f>
        <v>7</v>
      </c>
      <c r="CV27" s="3">
        <f t="shared" si="3"/>
        <v>6</v>
      </c>
      <c r="CW27" s="3">
        <f t="shared" si="3"/>
        <v>0</v>
      </c>
      <c r="CX27" s="3">
        <f t="shared" si="3"/>
        <v>7</v>
      </c>
      <c r="CY27" s="3">
        <f t="shared" si="3"/>
        <v>6</v>
      </c>
      <c r="CZ27" s="3">
        <f t="shared" si="3"/>
        <v>0</v>
      </c>
      <c r="DA27" s="3">
        <f t="shared" si="3"/>
        <v>9</v>
      </c>
      <c r="DB27" s="3">
        <f t="shared" si="3"/>
        <v>4</v>
      </c>
      <c r="DC27" s="3">
        <f t="shared" si="3"/>
        <v>0</v>
      </c>
      <c r="DD27" s="3">
        <f t="shared" si="3"/>
        <v>13</v>
      </c>
      <c r="DE27" s="3">
        <f t="shared" si="3"/>
        <v>0</v>
      </c>
      <c r="DF27" s="3">
        <f t="shared" si="3"/>
        <v>0</v>
      </c>
      <c r="DG27" s="3">
        <f t="shared" si="3"/>
        <v>9</v>
      </c>
      <c r="DH27" s="3">
        <f t="shared" si="3"/>
        <v>4</v>
      </c>
      <c r="DI27" s="3">
        <f t="shared" si="3"/>
        <v>0</v>
      </c>
      <c r="DJ27" s="3">
        <f t="shared" si="3"/>
        <v>7</v>
      </c>
      <c r="DK27" s="3">
        <f t="shared" si="3"/>
        <v>6</v>
      </c>
      <c r="DL27" s="3">
        <f t="shared" si="3"/>
        <v>0</v>
      </c>
      <c r="DM27" s="3">
        <f t="shared" si="3"/>
        <v>11</v>
      </c>
      <c r="DN27" s="3">
        <f t="shared" si="3"/>
        <v>2</v>
      </c>
      <c r="DO27" s="3">
        <f t="shared" si="3"/>
        <v>0</v>
      </c>
      <c r="DP27" s="3">
        <f t="shared" si="3"/>
        <v>5</v>
      </c>
      <c r="DQ27" s="3">
        <f t="shared" si="3"/>
        <v>8</v>
      </c>
      <c r="DR27" s="3">
        <f t="shared" si="3"/>
        <v>0</v>
      </c>
      <c r="DS27" s="3">
        <f t="shared" si="3"/>
        <v>13</v>
      </c>
      <c r="DT27" s="3">
        <f t="shared" si="3"/>
        <v>0</v>
      </c>
      <c r="DU27" s="3">
        <f t="shared" si="3"/>
        <v>0</v>
      </c>
      <c r="DV27" s="3">
        <f t="shared" si="3"/>
        <v>8</v>
      </c>
      <c r="DW27" s="3">
        <f t="shared" si="3"/>
        <v>5</v>
      </c>
      <c r="DX27" s="3">
        <f t="shared" si="3"/>
        <v>0</v>
      </c>
      <c r="DY27" s="3">
        <f t="shared" si="3"/>
        <v>5</v>
      </c>
      <c r="DZ27" s="3">
        <f t="shared" si="3"/>
        <v>8</v>
      </c>
      <c r="EA27" s="3">
        <f t="shared" ref="EA27:FF27" si="4">SUM(EA14:EA26)</f>
        <v>0</v>
      </c>
      <c r="EB27" s="3">
        <f t="shared" si="4"/>
        <v>0</v>
      </c>
      <c r="EC27" s="3">
        <f t="shared" si="4"/>
        <v>13</v>
      </c>
      <c r="ED27" s="3">
        <f t="shared" si="4"/>
        <v>0</v>
      </c>
      <c r="EE27" s="3">
        <f t="shared" si="4"/>
        <v>0</v>
      </c>
      <c r="EF27" s="3">
        <f t="shared" si="4"/>
        <v>13</v>
      </c>
      <c r="EG27" s="3">
        <f t="shared" si="4"/>
        <v>0</v>
      </c>
      <c r="EH27" s="3">
        <f t="shared" si="4"/>
        <v>0</v>
      </c>
      <c r="EI27" s="3">
        <f t="shared" si="4"/>
        <v>13</v>
      </c>
      <c r="EJ27" s="3">
        <f t="shared" si="4"/>
        <v>0</v>
      </c>
      <c r="EK27" s="3">
        <f t="shared" si="4"/>
        <v>8</v>
      </c>
      <c r="EL27" s="3">
        <f t="shared" si="4"/>
        <v>5</v>
      </c>
      <c r="EM27" s="3">
        <f t="shared" si="4"/>
        <v>0</v>
      </c>
      <c r="EN27" s="3">
        <f t="shared" si="4"/>
        <v>0</v>
      </c>
      <c r="EO27" s="3">
        <f t="shared" si="4"/>
        <v>13</v>
      </c>
      <c r="EP27" s="3">
        <f t="shared" si="4"/>
        <v>0</v>
      </c>
      <c r="EQ27" s="3">
        <f t="shared" si="4"/>
        <v>7</v>
      </c>
      <c r="ER27" s="3">
        <f t="shared" si="4"/>
        <v>6</v>
      </c>
      <c r="ES27" s="3">
        <f t="shared" si="4"/>
        <v>0</v>
      </c>
      <c r="ET27" s="3">
        <f t="shared" si="4"/>
        <v>6</v>
      </c>
      <c r="EU27" s="3">
        <f t="shared" si="4"/>
        <v>7</v>
      </c>
      <c r="EV27" s="3">
        <f t="shared" si="4"/>
        <v>0</v>
      </c>
      <c r="EW27" s="3">
        <f t="shared" si="4"/>
        <v>7</v>
      </c>
      <c r="EX27" s="3">
        <f t="shared" si="4"/>
        <v>6</v>
      </c>
      <c r="EY27" s="3">
        <f t="shared" si="4"/>
        <v>0</v>
      </c>
      <c r="EZ27" s="3">
        <f t="shared" si="4"/>
        <v>6</v>
      </c>
      <c r="FA27" s="3">
        <f t="shared" si="4"/>
        <v>7</v>
      </c>
      <c r="FB27" s="3">
        <f t="shared" si="4"/>
        <v>0</v>
      </c>
      <c r="FC27" s="3">
        <f t="shared" si="4"/>
        <v>13</v>
      </c>
      <c r="FD27" s="3">
        <f t="shared" si="4"/>
        <v>0</v>
      </c>
      <c r="FE27" s="3">
        <f t="shared" si="4"/>
        <v>0</v>
      </c>
      <c r="FF27" s="3">
        <f t="shared" si="4"/>
        <v>0</v>
      </c>
      <c r="FG27" s="3">
        <f t="shared" ref="FG27:GL27" si="5">SUM(FG14:FG26)</f>
        <v>13</v>
      </c>
      <c r="FH27" s="3">
        <f t="shared" si="5"/>
        <v>0</v>
      </c>
      <c r="FI27" s="3">
        <f t="shared" si="5"/>
        <v>9</v>
      </c>
      <c r="FJ27" s="3">
        <f t="shared" si="5"/>
        <v>4</v>
      </c>
      <c r="FK27" s="3">
        <f t="shared" si="5"/>
        <v>0</v>
      </c>
      <c r="FL27" s="3">
        <f t="shared" si="5"/>
        <v>11</v>
      </c>
      <c r="FM27" s="3">
        <f t="shared" si="5"/>
        <v>2</v>
      </c>
      <c r="FN27" s="3">
        <f t="shared" si="5"/>
        <v>0</v>
      </c>
      <c r="FO27" s="3">
        <f t="shared" si="5"/>
        <v>13</v>
      </c>
      <c r="FP27" s="3">
        <f t="shared" si="5"/>
        <v>0</v>
      </c>
      <c r="FQ27" s="3">
        <f t="shared" si="5"/>
        <v>0</v>
      </c>
      <c r="FR27" s="3">
        <f t="shared" si="5"/>
        <v>9</v>
      </c>
      <c r="FS27" s="3">
        <f t="shared" si="5"/>
        <v>4</v>
      </c>
      <c r="FT27" s="3">
        <f t="shared" si="5"/>
        <v>0</v>
      </c>
      <c r="FU27" s="3">
        <f t="shared" si="5"/>
        <v>9</v>
      </c>
      <c r="FV27" s="3">
        <f t="shared" si="5"/>
        <v>4</v>
      </c>
      <c r="FW27" s="3">
        <f t="shared" si="5"/>
        <v>0</v>
      </c>
      <c r="FX27" s="3">
        <f t="shared" si="5"/>
        <v>10</v>
      </c>
      <c r="FY27" s="3">
        <f t="shared" si="5"/>
        <v>3</v>
      </c>
      <c r="FZ27" s="3">
        <f t="shared" si="5"/>
        <v>0</v>
      </c>
      <c r="GA27" s="3">
        <f t="shared" si="5"/>
        <v>11</v>
      </c>
      <c r="GB27" s="3">
        <f t="shared" si="5"/>
        <v>2</v>
      </c>
      <c r="GC27" s="3">
        <f t="shared" si="5"/>
        <v>0</v>
      </c>
      <c r="GD27" s="3">
        <f t="shared" si="5"/>
        <v>11</v>
      </c>
      <c r="GE27" s="3">
        <f t="shared" si="5"/>
        <v>2</v>
      </c>
      <c r="GF27" s="3">
        <f t="shared" si="5"/>
        <v>0</v>
      </c>
      <c r="GG27" s="3">
        <f t="shared" si="5"/>
        <v>8</v>
      </c>
      <c r="GH27" s="3">
        <f t="shared" si="5"/>
        <v>5</v>
      </c>
      <c r="GI27" s="3">
        <f t="shared" si="5"/>
        <v>0</v>
      </c>
      <c r="GJ27" s="3">
        <f t="shared" si="5"/>
        <v>9</v>
      </c>
      <c r="GK27" s="3">
        <f t="shared" si="5"/>
        <v>4</v>
      </c>
      <c r="GL27" s="3">
        <f t="shared" si="5"/>
        <v>0</v>
      </c>
      <c r="GM27" s="3">
        <f t="shared" ref="GM27:GR27" si="6">SUM(GM14:GM26)</f>
        <v>8</v>
      </c>
      <c r="GN27" s="3">
        <f t="shared" si="6"/>
        <v>5</v>
      </c>
      <c r="GO27" s="3">
        <f t="shared" si="6"/>
        <v>0</v>
      </c>
      <c r="GP27" s="3">
        <f t="shared" si="6"/>
        <v>8</v>
      </c>
      <c r="GQ27" s="3">
        <f t="shared" si="6"/>
        <v>5</v>
      </c>
      <c r="GR27" s="3">
        <f t="shared" si="6"/>
        <v>0</v>
      </c>
    </row>
    <row r="28" spans="1:200" x14ac:dyDescent="0.25">
      <c r="A28" s="141" t="s">
        <v>784</v>
      </c>
      <c r="B28" s="142"/>
      <c r="C28" s="10">
        <f>C27/13%</f>
        <v>61.538461538461533</v>
      </c>
      <c r="D28" s="10">
        <f t="shared" ref="D28:BO28" si="7">D27/13%</f>
        <v>38.46153846153846</v>
      </c>
      <c r="E28" s="10">
        <f t="shared" si="7"/>
        <v>0</v>
      </c>
      <c r="F28" s="10">
        <f t="shared" si="7"/>
        <v>69.230769230769226</v>
      </c>
      <c r="G28" s="10">
        <f t="shared" si="7"/>
        <v>30.769230769230766</v>
      </c>
      <c r="H28" s="10">
        <f t="shared" si="7"/>
        <v>0</v>
      </c>
      <c r="I28" s="10">
        <f t="shared" si="7"/>
        <v>61.538461538461533</v>
      </c>
      <c r="J28" s="10">
        <f t="shared" si="7"/>
        <v>38.46153846153846</v>
      </c>
      <c r="K28" s="10">
        <f t="shared" si="7"/>
        <v>0</v>
      </c>
      <c r="L28" s="10">
        <f t="shared" si="7"/>
        <v>46.153846153846153</v>
      </c>
      <c r="M28" s="10">
        <f t="shared" si="7"/>
        <v>53.846153846153847</v>
      </c>
      <c r="N28" s="10">
        <f t="shared" si="7"/>
        <v>0</v>
      </c>
      <c r="O28" s="10">
        <f t="shared" si="7"/>
        <v>46.153846153846153</v>
      </c>
      <c r="P28" s="10">
        <f t="shared" si="7"/>
        <v>53.846153846153847</v>
      </c>
      <c r="Q28" s="10">
        <f t="shared" si="7"/>
        <v>0</v>
      </c>
      <c r="R28" s="10">
        <f t="shared" si="7"/>
        <v>100</v>
      </c>
      <c r="S28" s="10">
        <f t="shared" si="7"/>
        <v>0</v>
      </c>
      <c r="T28" s="10">
        <f t="shared" si="7"/>
        <v>0</v>
      </c>
      <c r="U28" s="10">
        <f t="shared" si="7"/>
        <v>53.846153846153847</v>
      </c>
      <c r="V28" s="10">
        <f t="shared" si="7"/>
        <v>46.153846153846153</v>
      </c>
      <c r="W28" s="10">
        <f t="shared" si="7"/>
        <v>0</v>
      </c>
      <c r="X28" s="10">
        <f t="shared" si="7"/>
        <v>38.46153846153846</v>
      </c>
      <c r="Y28" s="10">
        <f t="shared" si="7"/>
        <v>61.538461538461533</v>
      </c>
      <c r="Z28" s="10">
        <f t="shared" si="7"/>
        <v>0</v>
      </c>
      <c r="AA28" s="10">
        <f t="shared" si="7"/>
        <v>61.538461538461533</v>
      </c>
      <c r="AB28" s="10">
        <f t="shared" si="7"/>
        <v>38.46153846153846</v>
      </c>
      <c r="AC28" s="10">
        <f t="shared" si="7"/>
        <v>0</v>
      </c>
      <c r="AD28" s="10">
        <f t="shared" si="7"/>
        <v>61.538461538461533</v>
      </c>
      <c r="AE28" s="10">
        <f t="shared" si="7"/>
        <v>38.46153846153846</v>
      </c>
      <c r="AF28" s="10">
        <f t="shared" si="7"/>
        <v>0</v>
      </c>
      <c r="AG28" s="10">
        <f t="shared" si="7"/>
        <v>53.846153846153847</v>
      </c>
      <c r="AH28" s="10">
        <f t="shared" si="7"/>
        <v>46.153846153846153</v>
      </c>
      <c r="AI28" s="10">
        <f t="shared" si="7"/>
        <v>0</v>
      </c>
      <c r="AJ28" s="10">
        <f t="shared" si="7"/>
        <v>69.230769230769226</v>
      </c>
      <c r="AK28" s="10">
        <f t="shared" si="7"/>
        <v>30.769230769230766</v>
      </c>
      <c r="AL28" s="10">
        <f t="shared" si="7"/>
        <v>0</v>
      </c>
      <c r="AM28" s="10">
        <f t="shared" si="7"/>
        <v>46.153846153846153</v>
      </c>
      <c r="AN28" s="10">
        <f t="shared" si="7"/>
        <v>53.846153846153847</v>
      </c>
      <c r="AO28" s="10">
        <f t="shared" si="7"/>
        <v>0</v>
      </c>
      <c r="AP28" s="10">
        <f t="shared" si="7"/>
        <v>53.846153846153847</v>
      </c>
      <c r="AQ28" s="10">
        <f t="shared" si="7"/>
        <v>46.153846153846153</v>
      </c>
      <c r="AR28" s="10">
        <f t="shared" si="7"/>
        <v>0</v>
      </c>
      <c r="AS28" s="10">
        <f t="shared" si="7"/>
        <v>46.153846153846153</v>
      </c>
      <c r="AT28" s="10">
        <f t="shared" si="7"/>
        <v>53.846153846153847</v>
      </c>
      <c r="AU28" s="10">
        <f t="shared" si="7"/>
        <v>0</v>
      </c>
      <c r="AV28" s="10">
        <f t="shared" si="7"/>
        <v>53.846153846153847</v>
      </c>
      <c r="AW28" s="10">
        <f t="shared" si="7"/>
        <v>46.153846153846153</v>
      </c>
      <c r="AX28" s="10">
        <f t="shared" si="7"/>
        <v>0</v>
      </c>
      <c r="AY28" s="10">
        <f t="shared" si="7"/>
        <v>69.230769230769226</v>
      </c>
      <c r="AZ28" s="10">
        <f t="shared" si="7"/>
        <v>30.769230769230766</v>
      </c>
      <c r="BA28" s="10">
        <f t="shared" si="7"/>
        <v>0</v>
      </c>
      <c r="BB28" s="10">
        <f t="shared" si="7"/>
        <v>53.846153846153847</v>
      </c>
      <c r="BC28" s="10">
        <f t="shared" si="7"/>
        <v>46.153846153846153</v>
      </c>
      <c r="BD28" s="10">
        <f t="shared" si="7"/>
        <v>0</v>
      </c>
      <c r="BE28" s="10">
        <f t="shared" si="7"/>
        <v>0</v>
      </c>
      <c r="BF28" s="10">
        <f t="shared" si="7"/>
        <v>100</v>
      </c>
      <c r="BG28" s="10">
        <f t="shared" si="7"/>
        <v>0</v>
      </c>
      <c r="BH28" s="10">
        <f t="shared" si="7"/>
        <v>15.384615384615383</v>
      </c>
      <c r="BI28" s="10">
        <f t="shared" si="7"/>
        <v>84.615384615384613</v>
      </c>
      <c r="BJ28" s="10">
        <f t="shared" si="7"/>
        <v>0</v>
      </c>
      <c r="BK28" s="10">
        <f t="shared" si="7"/>
        <v>0</v>
      </c>
      <c r="BL28" s="10">
        <f t="shared" si="7"/>
        <v>100</v>
      </c>
      <c r="BM28" s="10">
        <f t="shared" si="7"/>
        <v>0</v>
      </c>
      <c r="BN28" s="10">
        <f t="shared" si="7"/>
        <v>0</v>
      </c>
      <c r="BO28" s="10">
        <f t="shared" si="7"/>
        <v>100</v>
      </c>
      <c r="BP28" s="10">
        <f t="shared" ref="BP28:EA28" si="8">BP27/13%</f>
        <v>0</v>
      </c>
      <c r="BQ28" s="10">
        <f t="shared" si="8"/>
        <v>0</v>
      </c>
      <c r="BR28" s="10">
        <f t="shared" si="8"/>
        <v>100</v>
      </c>
      <c r="BS28" s="10">
        <f t="shared" si="8"/>
        <v>0</v>
      </c>
      <c r="BT28" s="10">
        <f t="shared" si="8"/>
        <v>0</v>
      </c>
      <c r="BU28" s="10">
        <f t="shared" si="8"/>
        <v>100</v>
      </c>
      <c r="BV28" s="10">
        <f t="shared" si="8"/>
        <v>0</v>
      </c>
      <c r="BW28" s="10">
        <f t="shared" si="8"/>
        <v>76.92307692307692</v>
      </c>
      <c r="BX28" s="10">
        <f t="shared" si="8"/>
        <v>23.076923076923077</v>
      </c>
      <c r="BY28" s="10">
        <f t="shared" si="8"/>
        <v>0</v>
      </c>
      <c r="BZ28" s="10">
        <f t="shared" si="8"/>
        <v>76.92307692307692</v>
      </c>
      <c r="CA28" s="4">
        <f>CA27/13%</f>
        <v>23.076923076923077</v>
      </c>
      <c r="CB28" s="10">
        <f t="shared" si="8"/>
        <v>0</v>
      </c>
      <c r="CC28" s="10">
        <f t="shared" si="8"/>
        <v>61.538461538461533</v>
      </c>
      <c r="CD28" s="10">
        <f t="shared" si="8"/>
        <v>38.46153846153846</v>
      </c>
      <c r="CE28" s="10">
        <f t="shared" si="8"/>
        <v>0</v>
      </c>
      <c r="CF28" s="10">
        <f t="shared" si="8"/>
        <v>100</v>
      </c>
      <c r="CG28" s="10">
        <f t="shared" si="8"/>
        <v>0</v>
      </c>
      <c r="CH28" s="10">
        <f t="shared" si="8"/>
        <v>0</v>
      </c>
      <c r="CI28" s="10">
        <f t="shared" si="8"/>
        <v>69.230769230769226</v>
      </c>
      <c r="CJ28" s="10">
        <f t="shared" si="8"/>
        <v>30.769230769230766</v>
      </c>
      <c r="CK28" s="10">
        <f t="shared" si="8"/>
        <v>0</v>
      </c>
      <c r="CL28" s="10">
        <f t="shared" si="8"/>
        <v>69.230769230769226</v>
      </c>
      <c r="CM28" s="10">
        <f t="shared" si="8"/>
        <v>30.769230769230766</v>
      </c>
      <c r="CN28" s="10">
        <f t="shared" si="8"/>
        <v>0</v>
      </c>
      <c r="CO28" s="10">
        <f t="shared" si="8"/>
        <v>69.230769230769226</v>
      </c>
      <c r="CP28" s="10">
        <f t="shared" si="8"/>
        <v>30.769230769230766</v>
      </c>
      <c r="CQ28" s="10">
        <f t="shared" si="8"/>
        <v>0</v>
      </c>
      <c r="CR28" s="10">
        <f t="shared" si="8"/>
        <v>69.230769230769226</v>
      </c>
      <c r="CS28" s="10">
        <f t="shared" si="8"/>
        <v>30.769230769230766</v>
      </c>
      <c r="CT28" s="10">
        <f t="shared" si="8"/>
        <v>0</v>
      </c>
      <c r="CU28" s="10">
        <f t="shared" si="8"/>
        <v>53.846153846153847</v>
      </c>
      <c r="CV28" s="10">
        <f t="shared" si="8"/>
        <v>46.153846153846153</v>
      </c>
      <c r="CW28" s="10">
        <f t="shared" si="8"/>
        <v>0</v>
      </c>
      <c r="CX28" s="10">
        <f t="shared" si="8"/>
        <v>53.846153846153847</v>
      </c>
      <c r="CY28" s="10">
        <f t="shared" si="8"/>
        <v>46.153846153846153</v>
      </c>
      <c r="CZ28" s="10">
        <f t="shared" si="8"/>
        <v>0</v>
      </c>
      <c r="DA28" s="10">
        <f t="shared" si="8"/>
        <v>69.230769230769226</v>
      </c>
      <c r="DB28" s="10">
        <f t="shared" si="8"/>
        <v>30.769230769230766</v>
      </c>
      <c r="DC28" s="10">
        <f t="shared" si="8"/>
        <v>0</v>
      </c>
      <c r="DD28" s="10">
        <f t="shared" si="8"/>
        <v>100</v>
      </c>
      <c r="DE28" s="10">
        <f t="shared" si="8"/>
        <v>0</v>
      </c>
      <c r="DF28" s="10">
        <f t="shared" si="8"/>
        <v>0</v>
      </c>
      <c r="DG28" s="10">
        <f t="shared" si="8"/>
        <v>69.230769230769226</v>
      </c>
      <c r="DH28" s="10">
        <f t="shared" si="8"/>
        <v>30.769230769230766</v>
      </c>
      <c r="DI28" s="10">
        <f t="shared" si="8"/>
        <v>0</v>
      </c>
      <c r="DJ28" s="10">
        <f t="shared" si="8"/>
        <v>53.846153846153847</v>
      </c>
      <c r="DK28" s="10">
        <f t="shared" si="8"/>
        <v>46.153846153846153</v>
      </c>
      <c r="DL28" s="10">
        <f t="shared" si="8"/>
        <v>0</v>
      </c>
      <c r="DM28" s="10">
        <f t="shared" si="8"/>
        <v>84.615384615384613</v>
      </c>
      <c r="DN28" s="10">
        <f t="shared" si="8"/>
        <v>15.384615384615383</v>
      </c>
      <c r="DO28" s="10">
        <f t="shared" si="8"/>
        <v>0</v>
      </c>
      <c r="DP28" s="10">
        <f t="shared" si="8"/>
        <v>38.46153846153846</v>
      </c>
      <c r="DQ28" s="10">
        <f t="shared" si="8"/>
        <v>61.538461538461533</v>
      </c>
      <c r="DR28" s="10">
        <f t="shared" si="8"/>
        <v>0</v>
      </c>
      <c r="DS28" s="10">
        <f t="shared" si="8"/>
        <v>100</v>
      </c>
      <c r="DT28" s="10">
        <f t="shared" si="8"/>
        <v>0</v>
      </c>
      <c r="DU28" s="10">
        <f t="shared" si="8"/>
        <v>0</v>
      </c>
      <c r="DV28" s="10">
        <f t="shared" si="8"/>
        <v>61.538461538461533</v>
      </c>
      <c r="DW28" s="10">
        <f t="shared" si="8"/>
        <v>38.46153846153846</v>
      </c>
      <c r="DX28" s="10">
        <f t="shared" si="8"/>
        <v>0</v>
      </c>
      <c r="DY28" s="10">
        <f t="shared" si="8"/>
        <v>38.46153846153846</v>
      </c>
      <c r="DZ28" s="10">
        <f t="shared" si="8"/>
        <v>61.538461538461533</v>
      </c>
      <c r="EA28" s="10">
        <f t="shared" si="8"/>
        <v>0</v>
      </c>
      <c r="EB28" s="10">
        <f t="shared" ref="EB28:GM28" si="9">EB27/13%</f>
        <v>0</v>
      </c>
      <c r="EC28" s="10">
        <f t="shared" si="9"/>
        <v>100</v>
      </c>
      <c r="ED28" s="10">
        <f t="shared" si="9"/>
        <v>0</v>
      </c>
      <c r="EE28" s="10">
        <f t="shared" si="9"/>
        <v>0</v>
      </c>
      <c r="EF28" s="10">
        <f t="shared" si="9"/>
        <v>100</v>
      </c>
      <c r="EG28" s="10">
        <f t="shared" si="9"/>
        <v>0</v>
      </c>
      <c r="EH28" s="10">
        <f t="shared" si="9"/>
        <v>0</v>
      </c>
      <c r="EI28" s="10">
        <f t="shared" si="9"/>
        <v>100</v>
      </c>
      <c r="EJ28" s="10">
        <f t="shared" si="9"/>
        <v>0</v>
      </c>
      <c r="EK28" s="10">
        <f t="shared" si="9"/>
        <v>61.538461538461533</v>
      </c>
      <c r="EL28" s="10">
        <f t="shared" si="9"/>
        <v>38.46153846153846</v>
      </c>
      <c r="EM28" s="10">
        <f t="shared" si="9"/>
        <v>0</v>
      </c>
      <c r="EN28" s="10">
        <f t="shared" si="9"/>
        <v>0</v>
      </c>
      <c r="EO28" s="10">
        <f t="shared" si="9"/>
        <v>100</v>
      </c>
      <c r="EP28" s="10">
        <f t="shared" si="9"/>
        <v>0</v>
      </c>
      <c r="EQ28" s="10">
        <f t="shared" si="9"/>
        <v>53.846153846153847</v>
      </c>
      <c r="ER28" s="10">
        <f t="shared" si="9"/>
        <v>46.153846153846153</v>
      </c>
      <c r="ES28" s="10">
        <f t="shared" si="9"/>
        <v>0</v>
      </c>
      <c r="ET28" s="10">
        <f t="shared" si="9"/>
        <v>46.153846153846153</v>
      </c>
      <c r="EU28" s="10">
        <f t="shared" si="9"/>
        <v>53.846153846153847</v>
      </c>
      <c r="EV28" s="10">
        <f t="shared" si="9"/>
        <v>0</v>
      </c>
      <c r="EW28" s="10">
        <f t="shared" si="9"/>
        <v>53.846153846153847</v>
      </c>
      <c r="EX28" s="10">
        <f t="shared" si="9"/>
        <v>46.153846153846153</v>
      </c>
      <c r="EY28" s="10">
        <f t="shared" si="9"/>
        <v>0</v>
      </c>
      <c r="EZ28" s="10">
        <f t="shared" si="9"/>
        <v>46.153846153846153</v>
      </c>
      <c r="FA28" s="10">
        <f t="shared" si="9"/>
        <v>53.846153846153847</v>
      </c>
      <c r="FB28" s="10">
        <f t="shared" si="9"/>
        <v>0</v>
      </c>
      <c r="FC28" s="10">
        <f t="shared" si="9"/>
        <v>100</v>
      </c>
      <c r="FD28" s="10">
        <f t="shared" si="9"/>
        <v>0</v>
      </c>
      <c r="FE28" s="10">
        <f t="shared" si="9"/>
        <v>0</v>
      </c>
      <c r="FF28" s="10">
        <f t="shared" si="9"/>
        <v>0</v>
      </c>
      <c r="FG28" s="10">
        <f t="shared" si="9"/>
        <v>100</v>
      </c>
      <c r="FH28" s="10">
        <f t="shared" si="9"/>
        <v>0</v>
      </c>
      <c r="FI28" s="10">
        <f t="shared" si="9"/>
        <v>69.230769230769226</v>
      </c>
      <c r="FJ28" s="10">
        <f t="shared" si="9"/>
        <v>30.769230769230766</v>
      </c>
      <c r="FK28" s="10">
        <f t="shared" si="9"/>
        <v>0</v>
      </c>
      <c r="FL28" s="10">
        <f t="shared" si="9"/>
        <v>84.615384615384613</v>
      </c>
      <c r="FM28" s="10">
        <f t="shared" si="9"/>
        <v>15.384615384615383</v>
      </c>
      <c r="FN28" s="10">
        <f t="shared" si="9"/>
        <v>0</v>
      </c>
      <c r="FO28" s="10">
        <f t="shared" si="9"/>
        <v>100</v>
      </c>
      <c r="FP28" s="10">
        <f t="shared" si="9"/>
        <v>0</v>
      </c>
      <c r="FQ28" s="10">
        <f t="shared" si="9"/>
        <v>0</v>
      </c>
      <c r="FR28" s="10">
        <f t="shared" si="9"/>
        <v>69.230769230769226</v>
      </c>
      <c r="FS28" s="10">
        <f t="shared" si="9"/>
        <v>30.769230769230766</v>
      </c>
      <c r="FT28" s="10">
        <f t="shared" si="9"/>
        <v>0</v>
      </c>
      <c r="FU28" s="10">
        <f t="shared" si="9"/>
        <v>69.230769230769226</v>
      </c>
      <c r="FV28" s="10">
        <f t="shared" si="9"/>
        <v>30.769230769230766</v>
      </c>
      <c r="FW28" s="10">
        <f t="shared" si="9"/>
        <v>0</v>
      </c>
      <c r="FX28" s="10">
        <f t="shared" si="9"/>
        <v>76.92307692307692</v>
      </c>
      <c r="FY28" s="10">
        <f t="shared" si="9"/>
        <v>23.076923076923077</v>
      </c>
      <c r="FZ28" s="10">
        <f t="shared" si="9"/>
        <v>0</v>
      </c>
      <c r="GA28" s="10">
        <f t="shared" si="9"/>
        <v>84.615384615384613</v>
      </c>
      <c r="GB28" s="10">
        <f t="shared" si="9"/>
        <v>15.384615384615383</v>
      </c>
      <c r="GC28" s="10">
        <f t="shared" si="9"/>
        <v>0</v>
      </c>
      <c r="GD28" s="10">
        <f t="shared" si="9"/>
        <v>84.615384615384613</v>
      </c>
      <c r="GE28" s="10">
        <f t="shared" si="9"/>
        <v>15.384615384615383</v>
      </c>
      <c r="GF28" s="10">
        <f t="shared" si="9"/>
        <v>0</v>
      </c>
      <c r="GG28" s="10">
        <f t="shared" si="9"/>
        <v>61.538461538461533</v>
      </c>
      <c r="GH28" s="10">
        <f t="shared" si="9"/>
        <v>38.46153846153846</v>
      </c>
      <c r="GI28" s="10">
        <f t="shared" si="9"/>
        <v>0</v>
      </c>
      <c r="GJ28" s="10">
        <f t="shared" si="9"/>
        <v>69.230769230769226</v>
      </c>
      <c r="GK28" s="10">
        <f t="shared" si="9"/>
        <v>30.769230769230766</v>
      </c>
      <c r="GL28" s="10">
        <f t="shared" si="9"/>
        <v>0</v>
      </c>
      <c r="GM28" s="10">
        <f t="shared" si="9"/>
        <v>61.538461538461533</v>
      </c>
      <c r="GN28" s="10">
        <f t="shared" ref="GN28:GR28" si="10">GN27/13%</f>
        <v>38.46153846153846</v>
      </c>
      <c r="GO28" s="10">
        <f t="shared" si="10"/>
        <v>0</v>
      </c>
      <c r="GP28" s="10">
        <f t="shared" si="10"/>
        <v>61.538461538461533</v>
      </c>
      <c r="GQ28" s="10">
        <f t="shared" si="10"/>
        <v>38.46153846153846</v>
      </c>
      <c r="GR28" s="10">
        <f t="shared" si="10"/>
        <v>0</v>
      </c>
    </row>
    <row r="30" spans="1:200" x14ac:dyDescent="0.25">
      <c r="B30" s="145" t="s">
        <v>1393</v>
      </c>
      <c r="C30" s="145"/>
      <c r="D30" s="145"/>
      <c r="E30" s="145"/>
      <c r="F30" s="50"/>
      <c r="G30" s="50"/>
      <c r="H30" s="50"/>
      <c r="I30" s="50"/>
      <c r="J30" s="50"/>
      <c r="K30" s="50"/>
      <c r="L30" s="50"/>
      <c r="M30" s="50"/>
    </row>
    <row r="31" spans="1:200" x14ac:dyDescent="0.25">
      <c r="B31" s="51" t="s">
        <v>755</v>
      </c>
      <c r="C31" s="51" t="s">
        <v>778</v>
      </c>
      <c r="D31" s="86">
        <f>E31/100*13</f>
        <v>8.3333333333333321</v>
      </c>
      <c r="E31" s="52">
        <f>(C28+F28+I28+L28+O28+R28)/6</f>
        <v>64.102564102564102</v>
      </c>
      <c r="F31" s="50"/>
      <c r="G31" s="50"/>
      <c r="H31" s="50"/>
      <c r="I31" s="50"/>
      <c r="J31" s="50"/>
      <c r="K31" s="50"/>
      <c r="L31" s="50"/>
      <c r="M31" s="50"/>
    </row>
    <row r="32" spans="1:200" x14ac:dyDescent="0.25">
      <c r="B32" s="51" t="s">
        <v>757</v>
      </c>
      <c r="C32" s="51" t="s">
        <v>778</v>
      </c>
      <c r="D32" s="86">
        <f t="shared" ref="D32:D33" si="11">E32/100*13</f>
        <v>4.6666666666666661</v>
      </c>
      <c r="E32" s="52">
        <f>(D28+G28+J28+M28+P28+S28)/6</f>
        <v>35.897435897435891</v>
      </c>
      <c r="F32" s="50"/>
      <c r="G32" s="50"/>
      <c r="H32" s="50"/>
      <c r="I32" s="50"/>
      <c r="J32" s="50"/>
      <c r="K32" s="50"/>
      <c r="L32" s="50"/>
      <c r="M32" s="50"/>
    </row>
    <row r="33" spans="2:13" x14ac:dyDescent="0.25">
      <c r="B33" s="51" t="s">
        <v>758</v>
      </c>
      <c r="C33" s="51" t="s">
        <v>778</v>
      </c>
      <c r="D33" s="83">
        <f t="shared" si="11"/>
        <v>0</v>
      </c>
      <c r="E33" s="52">
        <f>(E28+H28+K28+N28+Q28+T28)/6</f>
        <v>0</v>
      </c>
      <c r="F33" s="50"/>
      <c r="G33" s="50"/>
      <c r="H33" s="50"/>
      <c r="I33" s="50"/>
      <c r="J33" s="50"/>
      <c r="K33" s="50"/>
      <c r="L33" s="50"/>
      <c r="M33" s="50"/>
    </row>
    <row r="34" spans="2:13" x14ac:dyDescent="0.25">
      <c r="B34" s="53"/>
      <c r="C34" s="53"/>
      <c r="D34" s="54">
        <f>SUM(D31:D33)</f>
        <v>12.999999999999998</v>
      </c>
      <c r="E34" s="54">
        <f>SUM(E31:E33)</f>
        <v>100</v>
      </c>
      <c r="F34" s="50"/>
      <c r="G34" s="50"/>
      <c r="H34" s="50"/>
      <c r="I34" s="50"/>
      <c r="J34" s="50"/>
      <c r="K34" s="50"/>
      <c r="L34" s="50"/>
      <c r="M34" s="50"/>
    </row>
    <row r="35" spans="2:13" x14ac:dyDescent="0.25">
      <c r="B35" s="51"/>
      <c r="C35" s="51"/>
      <c r="D35" s="172" t="s">
        <v>322</v>
      </c>
      <c r="E35" s="172"/>
      <c r="F35" s="173" t="s">
        <v>323</v>
      </c>
      <c r="G35" s="173"/>
      <c r="H35" s="173" t="s">
        <v>378</v>
      </c>
      <c r="I35" s="173"/>
      <c r="J35" s="50"/>
      <c r="K35" s="50"/>
      <c r="L35" s="50"/>
      <c r="M35" s="50"/>
    </row>
    <row r="36" spans="2:13" x14ac:dyDescent="0.25">
      <c r="B36" s="51" t="s">
        <v>755</v>
      </c>
      <c r="C36" s="51" t="s">
        <v>779</v>
      </c>
      <c r="D36" s="86">
        <f>E36/100*13</f>
        <v>7.333333333333333</v>
      </c>
      <c r="E36" s="52">
        <f>(U28+X28+AA28+AD28+AG28+AJ28)/6</f>
        <v>56.410256410256409</v>
      </c>
      <c r="F36" s="43">
        <f>G36/100*13</f>
        <v>7</v>
      </c>
      <c r="G36" s="52">
        <f>(AM28+AP28+AS28+AV28+AY28+BB28)/6</f>
        <v>53.846153846153847</v>
      </c>
      <c r="H36" s="86">
        <f>I36/100*13</f>
        <v>0.33333333333333331</v>
      </c>
      <c r="I36" s="52">
        <f>(BE28+BH28+BK28+BN28+BQ28+BT28)/6</f>
        <v>2.5641025641025639</v>
      </c>
      <c r="J36" s="55"/>
      <c r="K36" s="55"/>
      <c r="L36" s="55"/>
      <c r="M36" s="55"/>
    </row>
    <row r="37" spans="2:13" x14ac:dyDescent="0.25">
      <c r="B37" s="51" t="s">
        <v>757</v>
      </c>
      <c r="C37" s="51" t="s">
        <v>779</v>
      </c>
      <c r="D37" s="86">
        <f t="shared" ref="D37:D38" si="12">E37/100*13</f>
        <v>5.6666666666666661</v>
      </c>
      <c r="E37" s="52">
        <f>(V28+Y28+AB28+AE28+AH28+AK28)/6</f>
        <v>43.589743589743584</v>
      </c>
      <c r="F37" s="83">
        <f t="shared" ref="F37:F38" si="13">G37/100*13</f>
        <v>6</v>
      </c>
      <c r="G37" s="52">
        <f>(AN28+AQ28+AT28+AW28+AZ28+BC28)/6</f>
        <v>46.153846153846153</v>
      </c>
      <c r="H37" s="86">
        <f>I37/100*13</f>
        <v>12.666666666666668</v>
      </c>
      <c r="I37" s="52">
        <f>(BF28+BI28+BL28+BO28+BR28+BU28)/6</f>
        <v>97.435897435897445</v>
      </c>
      <c r="J37" s="55"/>
      <c r="K37" s="55"/>
      <c r="L37" s="55"/>
      <c r="M37" s="55"/>
    </row>
    <row r="38" spans="2:13" x14ac:dyDescent="0.25">
      <c r="B38" s="51" t="s">
        <v>758</v>
      </c>
      <c r="C38" s="51" t="s">
        <v>779</v>
      </c>
      <c r="D38" s="83">
        <f t="shared" si="12"/>
        <v>0</v>
      </c>
      <c r="E38" s="52">
        <f>(W28+Z28+AC28+AF28+AI28+AL28)/6</f>
        <v>0</v>
      </c>
      <c r="F38" s="83">
        <f t="shared" si="13"/>
        <v>0</v>
      </c>
      <c r="G38" s="52">
        <f>(AO28+AR28+AU28+AX28+BA28+BD28)/6</f>
        <v>0</v>
      </c>
      <c r="H38" s="43">
        <f>I38/100*13</f>
        <v>0</v>
      </c>
      <c r="I38" s="52">
        <f>(BG28+BJ28+BM28+BP28+BS28+BV28)/6</f>
        <v>0</v>
      </c>
      <c r="J38" s="55"/>
      <c r="K38" s="55"/>
      <c r="L38" s="55"/>
      <c r="M38" s="55"/>
    </row>
    <row r="39" spans="2:13" x14ac:dyDescent="0.25">
      <c r="B39" s="51"/>
      <c r="C39" s="51"/>
      <c r="D39" s="56">
        <f t="shared" ref="D39:I39" si="14">SUM(D36:D38)</f>
        <v>13</v>
      </c>
      <c r="E39" s="56">
        <f t="shared" si="14"/>
        <v>100</v>
      </c>
      <c r="F39" s="56">
        <f t="shared" si="14"/>
        <v>13</v>
      </c>
      <c r="G39" s="57">
        <f t="shared" si="14"/>
        <v>100</v>
      </c>
      <c r="H39" s="56">
        <f t="shared" si="14"/>
        <v>13.000000000000002</v>
      </c>
      <c r="I39" s="56">
        <f t="shared" si="14"/>
        <v>100.00000000000001</v>
      </c>
      <c r="J39" s="58"/>
      <c r="K39" s="58"/>
      <c r="L39" s="58"/>
      <c r="M39" s="58"/>
    </row>
    <row r="40" spans="2:13" ht="37.5" customHeight="1" x14ac:dyDescent="0.25">
      <c r="B40" s="51" t="s">
        <v>755</v>
      </c>
      <c r="C40" s="51" t="s">
        <v>780</v>
      </c>
      <c r="D40" s="59">
        <f>E40/100*13</f>
        <v>9.8333333333333321</v>
      </c>
      <c r="E40" s="52">
        <f>(BW28+BZ28+CC28+CF28+CI28+CL28)/6</f>
        <v>75.641025641025635</v>
      </c>
      <c r="F40" s="50"/>
      <c r="G40" s="50"/>
      <c r="H40" s="50"/>
      <c r="I40" s="50"/>
      <c r="J40" s="50"/>
      <c r="K40" s="50"/>
      <c r="L40" s="50"/>
      <c r="M40" s="50"/>
    </row>
    <row r="41" spans="2:13" x14ac:dyDescent="0.25">
      <c r="B41" s="51" t="s">
        <v>757</v>
      </c>
      <c r="C41" s="51" t="s">
        <v>780</v>
      </c>
      <c r="D41" s="59">
        <f t="shared" ref="D41:D42" si="15">E41/100*13</f>
        <v>3.166666666666667</v>
      </c>
      <c r="E41" s="52">
        <f>(BX28+CA28+CD28+CG28+CJ28+CM28)/6</f>
        <v>24.358974358974361</v>
      </c>
      <c r="F41" s="50"/>
      <c r="G41" s="50"/>
      <c r="H41" s="50"/>
      <c r="I41" s="50"/>
      <c r="J41" s="50"/>
      <c r="K41" s="50"/>
      <c r="L41" s="50"/>
      <c r="M41" s="50"/>
    </row>
    <row r="42" spans="2:13" x14ac:dyDescent="0.25">
      <c r="B42" s="51" t="s">
        <v>758</v>
      </c>
      <c r="C42" s="51" t="s">
        <v>780</v>
      </c>
      <c r="D42" s="59">
        <f t="shared" si="15"/>
        <v>0</v>
      </c>
      <c r="E42" s="52">
        <f>(BY28+CB28+CE28+CH28+CK28+CN28)/6</f>
        <v>0</v>
      </c>
      <c r="F42" s="50"/>
      <c r="G42" s="50"/>
      <c r="H42" s="50"/>
      <c r="I42" s="50"/>
      <c r="J42" s="50"/>
      <c r="K42" s="50"/>
      <c r="L42" s="50"/>
      <c r="M42" s="50"/>
    </row>
    <row r="43" spans="2:13" x14ac:dyDescent="0.25">
      <c r="B43" s="53"/>
      <c r="C43" s="53"/>
      <c r="D43" s="56">
        <f>SUM(D40:D42)</f>
        <v>13</v>
      </c>
      <c r="E43" s="57">
        <f>SUM(E40:E42)</f>
        <v>100</v>
      </c>
      <c r="F43" s="50"/>
      <c r="G43" s="50"/>
      <c r="H43" s="50"/>
      <c r="I43" s="50"/>
      <c r="J43" s="50"/>
      <c r="K43" s="50"/>
      <c r="L43" s="50"/>
      <c r="M43" s="50"/>
    </row>
    <row r="44" spans="2:13" x14ac:dyDescent="0.25">
      <c r="B44" s="51"/>
      <c r="C44" s="51"/>
      <c r="D44" s="176" t="s">
        <v>330</v>
      </c>
      <c r="E44" s="177"/>
      <c r="F44" s="174" t="s">
        <v>325</v>
      </c>
      <c r="G44" s="175"/>
      <c r="H44" s="170" t="s">
        <v>331</v>
      </c>
      <c r="I44" s="171"/>
      <c r="J44" s="170" t="s">
        <v>332</v>
      </c>
      <c r="K44" s="171"/>
      <c r="L44" s="170" t="s">
        <v>43</v>
      </c>
      <c r="M44" s="171"/>
    </row>
    <row r="45" spans="2:13" x14ac:dyDescent="0.25">
      <c r="B45" s="51" t="s">
        <v>755</v>
      </c>
      <c r="C45" s="51" t="s">
        <v>781</v>
      </c>
      <c r="D45" s="43">
        <f>E45/100*13</f>
        <v>9</v>
      </c>
      <c r="E45" s="52">
        <f>(CO28+CR28+CU28+CX28+DA28+DD28)/6</f>
        <v>69.230769230769226</v>
      </c>
      <c r="F45" s="86">
        <f>G45/100*13</f>
        <v>8.8333333333333321</v>
      </c>
      <c r="G45" s="52">
        <f>(DG28+DJ28+DM28+DP28+DS28+DV28)/6</f>
        <v>67.948717948717942</v>
      </c>
      <c r="H45" s="86">
        <f>I45/100*13</f>
        <v>2.166666666666667</v>
      </c>
      <c r="I45" s="52">
        <f>(DY28+EB28+EE28+EH28+EK28+EN28)/6</f>
        <v>16.666666666666668</v>
      </c>
      <c r="J45" s="43">
        <f>K45/100*13</f>
        <v>6.5</v>
      </c>
      <c r="K45" s="52">
        <f>(EQ28+ET28+EW28+EZ28+FC28+FF28)/6</f>
        <v>50</v>
      </c>
      <c r="L45" s="86">
        <f>M45/100*13</f>
        <v>10.166666666666666</v>
      </c>
      <c r="M45" s="52">
        <f>(FI28+FL28+FO28+FR28+FU28+FX28)/6</f>
        <v>78.205128205128204</v>
      </c>
    </row>
    <row r="46" spans="2:13" x14ac:dyDescent="0.25">
      <c r="B46" s="51" t="s">
        <v>757</v>
      </c>
      <c r="C46" s="51" t="s">
        <v>781</v>
      </c>
      <c r="D46" s="83">
        <f t="shared" ref="D46:D47" si="16">E46/100*13</f>
        <v>4</v>
      </c>
      <c r="E46" s="52">
        <f>(CP28+CS28+CV28+CY28+DB28+DE28)/6</f>
        <v>30.76923076923077</v>
      </c>
      <c r="F46" s="86">
        <f t="shared" ref="F46:F47" si="17">G46/100*13</f>
        <v>4.1666666666666661</v>
      </c>
      <c r="G46" s="52">
        <f>(DH28+DK28+DN28+DQ28+DT28+DW28)/6</f>
        <v>32.051282051282051</v>
      </c>
      <c r="H46" s="86">
        <f t="shared" ref="H46:H47" si="18">I46/100*13</f>
        <v>10.833333333333332</v>
      </c>
      <c r="I46" s="52">
        <f>(DZ28+EC28+EF28+EI28+EL28+EO28)/6</f>
        <v>83.333333333333329</v>
      </c>
      <c r="J46" s="83">
        <f t="shared" ref="J46:J47" si="19">K46/100*13</f>
        <v>6.5</v>
      </c>
      <c r="K46" s="52">
        <f>(ER28+EU28+EX28+FA28+FD28+FG28)/6</f>
        <v>50</v>
      </c>
      <c r="L46" s="86">
        <f t="shared" ref="L46:L47" si="20">M46/100*13</f>
        <v>2.833333333333333</v>
      </c>
      <c r="M46" s="52">
        <f>(FJ28+FM28+FP28+FS28+FV28+FY28)/6</f>
        <v>21.794871794871792</v>
      </c>
    </row>
    <row r="47" spans="2:13" ht="30" customHeight="1" x14ac:dyDescent="0.25">
      <c r="B47" s="51" t="s">
        <v>758</v>
      </c>
      <c r="C47" s="51" t="s">
        <v>781</v>
      </c>
      <c r="D47" s="83">
        <f t="shared" si="16"/>
        <v>0</v>
      </c>
      <c r="E47" s="52">
        <f>(CQ28+CT28+CW28+CZ28+DC28+DF28)/6</f>
        <v>0</v>
      </c>
      <c r="F47" s="83">
        <f t="shared" si="17"/>
        <v>0</v>
      </c>
      <c r="G47" s="52">
        <f>(DI28+DL28+DO28+DR28+DU28+DX28)/6</f>
        <v>0</v>
      </c>
      <c r="H47" s="83">
        <f t="shared" si="18"/>
        <v>0</v>
      </c>
      <c r="I47" s="52">
        <f>(EA28+ED28+EG28+EJ28+EM28+EP28)/6</f>
        <v>0</v>
      </c>
      <c r="J47" s="83">
        <f t="shared" si="19"/>
        <v>0</v>
      </c>
      <c r="K47" s="52">
        <f>(ES28+EV28+EY28+FB28+FE28+FH28)/6</f>
        <v>0</v>
      </c>
      <c r="L47" s="83">
        <f t="shared" si="20"/>
        <v>0</v>
      </c>
      <c r="M47" s="52">
        <f>(FK28+FN28+FQ28+FT28+FW28+FZ28)/6</f>
        <v>0</v>
      </c>
    </row>
    <row r="48" spans="2:13" x14ac:dyDescent="0.25">
      <c r="B48" s="51"/>
      <c r="C48" s="51"/>
      <c r="D48" s="56">
        <f t="shared" ref="D48:M48" si="21">SUM(D45:D47)</f>
        <v>13</v>
      </c>
      <c r="E48" s="56">
        <f t="shared" si="21"/>
        <v>100</v>
      </c>
      <c r="F48" s="56">
        <f t="shared" si="21"/>
        <v>12.999999999999998</v>
      </c>
      <c r="G48" s="57">
        <f t="shared" si="21"/>
        <v>100</v>
      </c>
      <c r="H48" s="56">
        <f>SUM(H45:H47)</f>
        <v>13</v>
      </c>
      <c r="I48" s="56">
        <f t="shared" si="21"/>
        <v>100</v>
      </c>
      <c r="J48" s="56">
        <f t="shared" si="21"/>
        <v>13</v>
      </c>
      <c r="K48" s="56">
        <f t="shared" si="21"/>
        <v>100</v>
      </c>
      <c r="L48" s="56">
        <f t="shared" si="21"/>
        <v>13</v>
      </c>
      <c r="M48" s="56">
        <f t="shared" si="21"/>
        <v>100</v>
      </c>
    </row>
    <row r="49" spans="2:13" x14ac:dyDescent="0.25">
      <c r="B49" s="51" t="s">
        <v>755</v>
      </c>
      <c r="C49" s="51" t="s">
        <v>782</v>
      </c>
      <c r="D49" s="86">
        <f>E49/100*13</f>
        <v>9.1666666666666661</v>
      </c>
      <c r="E49" s="52">
        <f>(GA28+GD28+GG28+GJ28+GM28+GP28)/6</f>
        <v>70.512820512820511</v>
      </c>
      <c r="F49" s="50"/>
      <c r="G49" s="50"/>
      <c r="H49" s="50"/>
      <c r="I49" s="50"/>
      <c r="J49" s="50"/>
      <c r="K49" s="50"/>
      <c r="L49" s="50"/>
      <c r="M49" s="50"/>
    </row>
    <row r="50" spans="2:13" x14ac:dyDescent="0.25">
      <c r="B50" s="51" t="s">
        <v>757</v>
      </c>
      <c r="C50" s="51" t="s">
        <v>782</v>
      </c>
      <c r="D50" s="86">
        <f t="shared" ref="D50:D51" si="22">E50/100*13</f>
        <v>3.8333333333333335</v>
      </c>
      <c r="E50" s="52">
        <f>(GB28+GE28+GH28+GK28+GN28+GQ28)/6</f>
        <v>29.487179487179485</v>
      </c>
      <c r="F50" s="50"/>
      <c r="G50" s="50"/>
      <c r="H50" s="50"/>
      <c r="I50" s="50"/>
      <c r="J50" s="50"/>
      <c r="K50" s="50"/>
      <c r="L50" s="50"/>
      <c r="M50" s="50"/>
    </row>
    <row r="51" spans="2:13" x14ac:dyDescent="0.25">
      <c r="B51" s="51" t="s">
        <v>758</v>
      </c>
      <c r="C51" s="51" t="s">
        <v>782</v>
      </c>
      <c r="D51" s="83">
        <f t="shared" si="22"/>
        <v>0</v>
      </c>
      <c r="E51" s="52">
        <f>(GC28+GF28+GI28+GL28+GO28+GR28)/6</f>
        <v>0</v>
      </c>
      <c r="F51" s="50"/>
      <c r="G51" s="50"/>
      <c r="H51" s="50"/>
      <c r="I51" s="50"/>
      <c r="J51" s="50"/>
      <c r="K51" s="50"/>
      <c r="L51" s="50"/>
      <c r="M51" s="50"/>
    </row>
    <row r="52" spans="2:13" x14ac:dyDescent="0.25">
      <c r="B52" s="51"/>
      <c r="C52" s="51"/>
      <c r="D52" s="56">
        <f>SUM(D49:D51)</f>
        <v>13</v>
      </c>
      <c r="E52" s="57">
        <f>SUM(E49:E51)</f>
        <v>100</v>
      </c>
      <c r="F52" s="50"/>
      <c r="G52" s="50"/>
      <c r="H52" s="50"/>
      <c r="I52" s="50"/>
      <c r="J52" s="50"/>
      <c r="K52" s="50"/>
      <c r="L52" s="50"/>
      <c r="M52" s="50"/>
    </row>
  </sheetData>
  <mergeCells count="162">
    <mergeCell ref="BQ12:BS12"/>
    <mergeCell ref="BN12:BP12"/>
    <mergeCell ref="BT12:BV12"/>
    <mergeCell ref="CX12:CZ12"/>
    <mergeCell ref="DA12:DC12"/>
    <mergeCell ref="A27:B27"/>
    <mergeCell ref="A28:B28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44:M44"/>
    <mergeCell ref="B30:E30"/>
    <mergeCell ref="D35:E35"/>
    <mergeCell ref="F35:G35"/>
    <mergeCell ref="H35:I35"/>
    <mergeCell ref="F44:G44"/>
    <mergeCell ref="D44:E44"/>
    <mergeCell ref="H44:I44"/>
    <mergeCell ref="J44:K44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tabSelected="1" topLeftCell="A11" zoomScale="71" zoomScaleNormal="71" workbookViewId="0">
      <pane xSplit="2" ySplit="3" topLeftCell="C31" activePane="bottomRight" state="frozen"/>
      <selection activeCell="A11" sqref="A11"/>
      <selection pane="topRight" activeCell="C11" sqref="C11"/>
      <selection pane="bottomLeft" activeCell="A14" sqref="A14"/>
      <selection pane="bottomRight" activeCell="M39" sqref="M39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 t="s">
        <v>1412</v>
      </c>
      <c r="D2" s="7"/>
      <c r="E2" s="81" t="s">
        <v>1431</v>
      </c>
      <c r="F2" s="85"/>
      <c r="G2" s="7"/>
      <c r="H2" s="81" t="s">
        <v>1430</v>
      </c>
      <c r="I2" s="81"/>
      <c r="J2" s="81"/>
      <c r="K2" s="81" t="s">
        <v>1429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3" t="s">
        <v>1403</v>
      </c>
      <c r="IS2" s="9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3" t="s">
        <v>0</v>
      </c>
      <c r="B4" s="143" t="s">
        <v>170</v>
      </c>
      <c r="C4" s="106" t="s">
        <v>412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 t="s">
        <v>321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18" t="s">
        <v>871</v>
      </c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20"/>
      <c r="DY4" s="148" t="s">
        <v>324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6" t="s">
        <v>415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</row>
    <row r="5" spans="1:254" ht="15" customHeight="1" x14ac:dyDescent="0.25">
      <c r="A5" s="143"/>
      <c r="B5" s="143"/>
      <c r="C5" s="147" t="s">
        <v>320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 t="s">
        <v>413</v>
      </c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07" t="s">
        <v>323</v>
      </c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 t="s">
        <v>414</v>
      </c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 t="s">
        <v>378</v>
      </c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47" t="s">
        <v>379</v>
      </c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 t="s">
        <v>330</v>
      </c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51" t="s">
        <v>325</v>
      </c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07" t="s">
        <v>331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70" t="s">
        <v>332</v>
      </c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71"/>
      <c r="HE5" s="121" t="s">
        <v>43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52"/>
      <c r="HZ5" s="107" t="s">
        <v>327</v>
      </c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</row>
    <row r="6" spans="1:254" ht="4.1500000000000004" hidden="1" customHeight="1" x14ac:dyDescent="0.25">
      <c r="A6" s="143"/>
      <c r="B6" s="14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</row>
    <row r="7" spans="1:254" ht="16.149999999999999" hidden="1" customHeight="1" thickBot="1" x14ac:dyDescent="0.25">
      <c r="A7" s="143"/>
      <c r="B7" s="14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</row>
    <row r="8" spans="1:254" ht="17.45" hidden="1" customHeight="1" thickBot="1" x14ac:dyDescent="0.25">
      <c r="A8" s="143"/>
      <c r="B8" s="14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</row>
    <row r="9" spans="1:254" ht="18" hidden="1" customHeight="1" thickBot="1" x14ac:dyDescent="0.25">
      <c r="A9" s="143"/>
      <c r="B9" s="14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</row>
    <row r="10" spans="1:254" ht="30" hidden="1" customHeight="1" thickBot="1" x14ac:dyDescent="0.25">
      <c r="A10" s="143"/>
      <c r="B10" s="14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</row>
    <row r="11" spans="1:254" ht="15.75" x14ac:dyDescent="0.25">
      <c r="A11" s="143"/>
      <c r="B11" s="143"/>
      <c r="C11" s="147" t="s">
        <v>122</v>
      </c>
      <c r="D11" s="147" t="s">
        <v>2</v>
      </c>
      <c r="E11" s="147" t="s">
        <v>3</v>
      </c>
      <c r="F11" s="147" t="s">
        <v>123</v>
      </c>
      <c r="G11" s="147" t="s">
        <v>6</v>
      </c>
      <c r="H11" s="147" t="s">
        <v>7</v>
      </c>
      <c r="I11" s="147" t="s">
        <v>124</v>
      </c>
      <c r="J11" s="147"/>
      <c r="K11" s="147"/>
      <c r="L11" s="147" t="s">
        <v>163</v>
      </c>
      <c r="M11" s="147"/>
      <c r="N11" s="147"/>
      <c r="O11" s="147" t="s">
        <v>125</v>
      </c>
      <c r="P11" s="147"/>
      <c r="Q11" s="147"/>
      <c r="R11" s="147" t="s">
        <v>126</v>
      </c>
      <c r="S11" s="147"/>
      <c r="T11" s="147"/>
      <c r="U11" s="147" t="s">
        <v>127</v>
      </c>
      <c r="V11" s="147"/>
      <c r="W11" s="147"/>
      <c r="X11" s="147" t="s">
        <v>128</v>
      </c>
      <c r="Y11" s="147"/>
      <c r="Z11" s="147"/>
      <c r="AA11" s="147" t="s">
        <v>129</v>
      </c>
      <c r="AB11" s="147"/>
      <c r="AC11" s="147"/>
      <c r="AD11" s="147" t="s">
        <v>1244</v>
      </c>
      <c r="AE11" s="147"/>
      <c r="AF11" s="147"/>
      <c r="AG11" s="147" t="s">
        <v>164</v>
      </c>
      <c r="AH11" s="147"/>
      <c r="AI11" s="147"/>
      <c r="AJ11" s="107" t="s">
        <v>130</v>
      </c>
      <c r="AK11" s="107"/>
      <c r="AL11" s="107"/>
      <c r="AM11" s="107" t="s">
        <v>1253</v>
      </c>
      <c r="AN11" s="107"/>
      <c r="AO11" s="107"/>
      <c r="AP11" s="147" t="s">
        <v>131</v>
      </c>
      <c r="AQ11" s="147"/>
      <c r="AR11" s="147"/>
      <c r="AS11" s="147" t="s">
        <v>132</v>
      </c>
      <c r="AT11" s="147"/>
      <c r="AU11" s="147"/>
      <c r="AV11" s="107" t="s">
        <v>133</v>
      </c>
      <c r="AW11" s="107"/>
      <c r="AX11" s="107"/>
      <c r="AY11" s="147" t="s">
        <v>134</v>
      </c>
      <c r="AZ11" s="147"/>
      <c r="BA11" s="147"/>
      <c r="BB11" s="147" t="s">
        <v>135</v>
      </c>
      <c r="BC11" s="147"/>
      <c r="BD11" s="147"/>
      <c r="BE11" s="147" t="s">
        <v>136</v>
      </c>
      <c r="BF11" s="147"/>
      <c r="BG11" s="147"/>
      <c r="BH11" s="147" t="s">
        <v>137</v>
      </c>
      <c r="BI11" s="147"/>
      <c r="BJ11" s="147"/>
      <c r="BK11" s="147" t="s">
        <v>1259</v>
      </c>
      <c r="BL11" s="147"/>
      <c r="BM11" s="147"/>
      <c r="BN11" s="107" t="s">
        <v>138</v>
      </c>
      <c r="BO11" s="107"/>
      <c r="BP11" s="107"/>
      <c r="BQ11" s="107" t="s">
        <v>139</v>
      </c>
      <c r="BR11" s="107"/>
      <c r="BS11" s="107"/>
      <c r="BT11" s="107" t="s">
        <v>140</v>
      </c>
      <c r="BU11" s="107"/>
      <c r="BV11" s="107"/>
      <c r="BW11" s="107" t="s">
        <v>141</v>
      </c>
      <c r="BX11" s="107"/>
      <c r="BY11" s="107"/>
      <c r="BZ11" s="107" t="s">
        <v>142</v>
      </c>
      <c r="CA11" s="107"/>
      <c r="CB11" s="107"/>
      <c r="CC11" s="107" t="s">
        <v>143</v>
      </c>
      <c r="CD11" s="107"/>
      <c r="CE11" s="107"/>
      <c r="CF11" s="107" t="s">
        <v>144</v>
      </c>
      <c r="CG11" s="107"/>
      <c r="CH11" s="107"/>
      <c r="CI11" s="107" t="s">
        <v>145</v>
      </c>
      <c r="CJ11" s="107"/>
      <c r="CK11" s="107"/>
      <c r="CL11" s="107" t="s">
        <v>146</v>
      </c>
      <c r="CM11" s="107"/>
      <c r="CN11" s="107"/>
      <c r="CO11" s="107" t="s">
        <v>165</v>
      </c>
      <c r="CP11" s="107"/>
      <c r="CQ11" s="107"/>
      <c r="CR11" s="107" t="s">
        <v>147</v>
      </c>
      <c r="CS11" s="107"/>
      <c r="CT11" s="107"/>
      <c r="CU11" s="107" t="s">
        <v>148</v>
      </c>
      <c r="CV11" s="107"/>
      <c r="CW11" s="107"/>
      <c r="CX11" s="107" t="s">
        <v>149</v>
      </c>
      <c r="CY11" s="107"/>
      <c r="CZ11" s="107"/>
      <c r="DA11" s="107" t="s">
        <v>150</v>
      </c>
      <c r="DB11" s="107"/>
      <c r="DC11" s="107"/>
      <c r="DD11" s="107" t="s">
        <v>416</v>
      </c>
      <c r="DE11" s="107"/>
      <c r="DF11" s="107"/>
      <c r="DG11" s="107" t="s">
        <v>417</v>
      </c>
      <c r="DH11" s="107"/>
      <c r="DI11" s="107"/>
      <c r="DJ11" s="107" t="s">
        <v>418</v>
      </c>
      <c r="DK11" s="107"/>
      <c r="DL11" s="107"/>
      <c r="DM11" s="107" t="s">
        <v>419</v>
      </c>
      <c r="DN11" s="107"/>
      <c r="DO11" s="107"/>
      <c r="DP11" s="107" t="s">
        <v>420</v>
      </c>
      <c r="DQ11" s="107"/>
      <c r="DR11" s="107"/>
      <c r="DS11" s="107" t="s">
        <v>421</v>
      </c>
      <c r="DT11" s="107"/>
      <c r="DU11" s="107"/>
      <c r="DV11" s="107" t="s">
        <v>422</v>
      </c>
      <c r="DW11" s="107"/>
      <c r="DX11" s="107"/>
      <c r="DY11" s="107" t="s">
        <v>151</v>
      </c>
      <c r="DZ11" s="107"/>
      <c r="EA11" s="107"/>
      <c r="EB11" s="107" t="s">
        <v>152</v>
      </c>
      <c r="EC11" s="107"/>
      <c r="ED11" s="107"/>
      <c r="EE11" s="107" t="s">
        <v>153</v>
      </c>
      <c r="EF11" s="107"/>
      <c r="EG11" s="107"/>
      <c r="EH11" s="107" t="s">
        <v>166</v>
      </c>
      <c r="EI11" s="107"/>
      <c r="EJ11" s="107"/>
      <c r="EK11" s="107" t="s">
        <v>154</v>
      </c>
      <c r="EL11" s="107"/>
      <c r="EM11" s="107"/>
      <c r="EN11" s="107" t="s">
        <v>155</v>
      </c>
      <c r="EO11" s="107"/>
      <c r="EP11" s="107"/>
      <c r="EQ11" s="107" t="s">
        <v>156</v>
      </c>
      <c r="ER11" s="107"/>
      <c r="ES11" s="107"/>
      <c r="ET11" s="107" t="s">
        <v>157</v>
      </c>
      <c r="EU11" s="107"/>
      <c r="EV11" s="107"/>
      <c r="EW11" s="107" t="s">
        <v>158</v>
      </c>
      <c r="EX11" s="107"/>
      <c r="EY11" s="107"/>
      <c r="EZ11" s="107" t="s">
        <v>159</v>
      </c>
      <c r="FA11" s="107"/>
      <c r="FB11" s="107"/>
      <c r="FC11" s="107" t="s">
        <v>160</v>
      </c>
      <c r="FD11" s="107"/>
      <c r="FE11" s="107"/>
      <c r="FF11" s="107" t="s">
        <v>161</v>
      </c>
      <c r="FG11" s="107"/>
      <c r="FH11" s="107"/>
      <c r="FI11" s="107" t="s">
        <v>162</v>
      </c>
      <c r="FJ11" s="107"/>
      <c r="FK11" s="107"/>
      <c r="FL11" s="107" t="s">
        <v>167</v>
      </c>
      <c r="FM11" s="107"/>
      <c r="FN11" s="107"/>
      <c r="FO11" s="107" t="s">
        <v>168</v>
      </c>
      <c r="FP11" s="107"/>
      <c r="FQ11" s="107"/>
      <c r="FR11" s="107" t="s">
        <v>423</v>
      </c>
      <c r="FS11" s="107"/>
      <c r="FT11" s="107"/>
      <c r="FU11" s="107" t="s">
        <v>424</v>
      </c>
      <c r="FV11" s="107"/>
      <c r="FW11" s="107"/>
      <c r="FX11" s="107" t="s">
        <v>425</v>
      </c>
      <c r="FY11" s="107"/>
      <c r="FZ11" s="107"/>
      <c r="GA11" s="107" t="s">
        <v>426</v>
      </c>
      <c r="GB11" s="107"/>
      <c r="GC11" s="107"/>
      <c r="GD11" s="107" t="s">
        <v>427</v>
      </c>
      <c r="GE11" s="107"/>
      <c r="GF11" s="107"/>
      <c r="GG11" s="107" t="s">
        <v>428</v>
      </c>
      <c r="GH11" s="107"/>
      <c r="GI11" s="107"/>
      <c r="GJ11" s="107" t="s">
        <v>1337</v>
      </c>
      <c r="GK11" s="107"/>
      <c r="GL11" s="107"/>
      <c r="GM11" s="107" t="s">
        <v>1338</v>
      </c>
      <c r="GN11" s="107"/>
      <c r="GO11" s="107"/>
      <c r="GP11" s="107" t="s">
        <v>1340</v>
      </c>
      <c r="GQ11" s="107"/>
      <c r="GR11" s="107"/>
      <c r="GS11" s="107" t="s">
        <v>1344</v>
      </c>
      <c r="GT11" s="107"/>
      <c r="GU11" s="107"/>
      <c r="GV11" s="107" t="s">
        <v>1350</v>
      </c>
      <c r="GW11" s="107"/>
      <c r="GX11" s="107"/>
      <c r="GY11" s="107" t="s">
        <v>1351</v>
      </c>
      <c r="GZ11" s="107"/>
      <c r="HA11" s="107"/>
      <c r="HB11" s="107" t="s">
        <v>1355</v>
      </c>
      <c r="HC11" s="107"/>
      <c r="HD11" s="107"/>
      <c r="HE11" s="107" t="s">
        <v>1356</v>
      </c>
      <c r="HF11" s="107"/>
      <c r="HG11" s="107"/>
      <c r="HH11" s="107" t="s">
        <v>1358</v>
      </c>
      <c r="HI11" s="107"/>
      <c r="HJ11" s="107"/>
      <c r="HK11" s="107" t="s">
        <v>1362</v>
      </c>
      <c r="HL11" s="107"/>
      <c r="HM11" s="107"/>
      <c r="HN11" s="107" t="s">
        <v>1364</v>
      </c>
      <c r="HO11" s="107"/>
      <c r="HP11" s="107"/>
      <c r="HQ11" s="107" t="s">
        <v>1367</v>
      </c>
      <c r="HR11" s="107"/>
      <c r="HS11" s="107"/>
      <c r="HT11" s="107" t="s">
        <v>1372</v>
      </c>
      <c r="HU11" s="107"/>
      <c r="HV11" s="107"/>
      <c r="HW11" s="107" t="s">
        <v>1373</v>
      </c>
      <c r="HX11" s="107"/>
      <c r="HY11" s="107"/>
      <c r="HZ11" s="107" t="s">
        <v>429</v>
      </c>
      <c r="IA11" s="107"/>
      <c r="IB11" s="107"/>
      <c r="IC11" s="107" t="s">
        <v>430</v>
      </c>
      <c r="ID11" s="107"/>
      <c r="IE11" s="107"/>
      <c r="IF11" s="107" t="s">
        <v>431</v>
      </c>
      <c r="IG11" s="107"/>
      <c r="IH11" s="107"/>
      <c r="II11" s="107" t="s">
        <v>432</v>
      </c>
      <c r="IJ11" s="107"/>
      <c r="IK11" s="107"/>
      <c r="IL11" s="107" t="s">
        <v>433</v>
      </c>
      <c r="IM11" s="107"/>
      <c r="IN11" s="107"/>
      <c r="IO11" s="107" t="s">
        <v>434</v>
      </c>
      <c r="IP11" s="107"/>
      <c r="IQ11" s="107"/>
      <c r="IR11" s="107" t="s">
        <v>435</v>
      </c>
      <c r="IS11" s="107"/>
      <c r="IT11" s="107"/>
    </row>
    <row r="12" spans="1:254" ht="91.5" customHeight="1" x14ac:dyDescent="0.25">
      <c r="A12" s="143"/>
      <c r="B12" s="143"/>
      <c r="C12" s="137" t="s">
        <v>1229</v>
      </c>
      <c r="D12" s="137"/>
      <c r="E12" s="137"/>
      <c r="F12" s="129" t="s">
        <v>1232</v>
      </c>
      <c r="G12" s="129"/>
      <c r="H12" s="129"/>
      <c r="I12" s="129" t="s">
        <v>1233</v>
      </c>
      <c r="J12" s="129"/>
      <c r="K12" s="129"/>
      <c r="L12" s="129" t="s">
        <v>1237</v>
      </c>
      <c r="M12" s="129"/>
      <c r="N12" s="129"/>
      <c r="O12" s="129" t="s">
        <v>1238</v>
      </c>
      <c r="P12" s="129"/>
      <c r="Q12" s="129"/>
      <c r="R12" s="129" t="s">
        <v>1239</v>
      </c>
      <c r="S12" s="129"/>
      <c r="T12" s="129"/>
      <c r="U12" s="129" t="s">
        <v>614</v>
      </c>
      <c r="V12" s="129"/>
      <c r="W12" s="129"/>
      <c r="X12" s="129" t="s">
        <v>1390</v>
      </c>
      <c r="Y12" s="129"/>
      <c r="Z12" s="129"/>
      <c r="AA12" s="137" t="s">
        <v>617</v>
      </c>
      <c r="AB12" s="137"/>
      <c r="AC12" s="137"/>
      <c r="AD12" s="137" t="s">
        <v>1245</v>
      </c>
      <c r="AE12" s="137"/>
      <c r="AF12" s="137"/>
      <c r="AG12" s="129" t="s">
        <v>1246</v>
      </c>
      <c r="AH12" s="129"/>
      <c r="AI12" s="129"/>
      <c r="AJ12" s="129" t="s">
        <v>1250</v>
      </c>
      <c r="AK12" s="129"/>
      <c r="AL12" s="129"/>
      <c r="AM12" s="137" t="s">
        <v>1252</v>
      </c>
      <c r="AN12" s="137"/>
      <c r="AO12" s="137"/>
      <c r="AP12" s="129" t="s">
        <v>624</v>
      </c>
      <c r="AQ12" s="129"/>
      <c r="AR12" s="129"/>
      <c r="AS12" s="137" t="s">
        <v>1254</v>
      </c>
      <c r="AT12" s="137"/>
      <c r="AU12" s="137"/>
      <c r="AV12" s="129" t="s">
        <v>1255</v>
      </c>
      <c r="AW12" s="129"/>
      <c r="AX12" s="129"/>
      <c r="AY12" s="129" t="s">
        <v>630</v>
      </c>
      <c r="AZ12" s="129"/>
      <c r="BA12" s="129"/>
      <c r="BB12" s="129" t="s">
        <v>1256</v>
      </c>
      <c r="BC12" s="129"/>
      <c r="BD12" s="129"/>
      <c r="BE12" s="129" t="s">
        <v>1257</v>
      </c>
      <c r="BF12" s="129"/>
      <c r="BG12" s="129"/>
      <c r="BH12" s="129" t="s">
        <v>1258</v>
      </c>
      <c r="BI12" s="129"/>
      <c r="BJ12" s="129"/>
      <c r="BK12" s="129" t="s">
        <v>1264</v>
      </c>
      <c r="BL12" s="129"/>
      <c r="BM12" s="129"/>
      <c r="BN12" s="129" t="s">
        <v>1260</v>
      </c>
      <c r="BO12" s="129"/>
      <c r="BP12" s="129"/>
      <c r="BQ12" s="129" t="s">
        <v>1261</v>
      </c>
      <c r="BR12" s="129"/>
      <c r="BS12" s="129"/>
      <c r="BT12" s="129" t="s">
        <v>645</v>
      </c>
      <c r="BU12" s="129"/>
      <c r="BV12" s="129"/>
      <c r="BW12" s="129" t="s">
        <v>1269</v>
      </c>
      <c r="BX12" s="129"/>
      <c r="BY12" s="129"/>
      <c r="BZ12" s="129" t="s">
        <v>648</v>
      </c>
      <c r="CA12" s="129"/>
      <c r="CB12" s="129"/>
      <c r="CC12" s="129" t="s">
        <v>651</v>
      </c>
      <c r="CD12" s="129"/>
      <c r="CE12" s="129"/>
      <c r="CF12" s="129" t="s">
        <v>1272</v>
      </c>
      <c r="CG12" s="129"/>
      <c r="CH12" s="129"/>
      <c r="CI12" s="129" t="s">
        <v>1276</v>
      </c>
      <c r="CJ12" s="129"/>
      <c r="CK12" s="129"/>
      <c r="CL12" s="129" t="s">
        <v>1277</v>
      </c>
      <c r="CM12" s="129"/>
      <c r="CN12" s="129"/>
      <c r="CO12" s="129" t="s">
        <v>1278</v>
      </c>
      <c r="CP12" s="129"/>
      <c r="CQ12" s="129"/>
      <c r="CR12" s="129" t="s">
        <v>1279</v>
      </c>
      <c r="CS12" s="129"/>
      <c r="CT12" s="129"/>
      <c r="CU12" s="129" t="s">
        <v>1280</v>
      </c>
      <c r="CV12" s="129"/>
      <c r="CW12" s="129"/>
      <c r="CX12" s="129" t="s">
        <v>1281</v>
      </c>
      <c r="CY12" s="129"/>
      <c r="CZ12" s="129"/>
      <c r="DA12" s="129" t="s">
        <v>661</v>
      </c>
      <c r="DB12" s="129"/>
      <c r="DC12" s="129"/>
      <c r="DD12" s="129" t="s">
        <v>1286</v>
      </c>
      <c r="DE12" s="129"/>
      <c r="DF12" s="129"/>
      <c r="DG12" s="129" t="s">
        <v>1287</v>
      </c>
      <c r="DH12" s="129"/>
      <c r="DI12" s="129"/>
      <c r="DJ12" s="129" t="s">
        <v>1291</v>
      </c>
      <c r="DK12" s="129"/>
      <c r="DL12" s="129"/>
      <c r="DM12" s="129" t="s">
        <v>674</v>
      </c>
      <c r="DN12" s="129"/>
      <c r="DO12" s="129"/>
      <c r="DP12" s="129" t="s">
        <v>677</v>
      </c>
      <c r="DQ12" s="129"/>
      <c r="DR12" s="129"/>
      <c r="DS12" s="129" t="s">
        <v>1293</v>
      </c>
      <c r="DT12" s="129"/>
      <c r="DU12" s="129"/>
      <c r="DV12" s="129" t="s">
        <v>651</v>
      </c>
      <c r="DW12" s="129"/>
      <c r="DX12" s="129"/>
      <c r="DY12" s="129" t="s">
        <v>1298</v>
      </c>
      <c r="DZ12" s="129"/>
      <c r="EA12" s="129"/>
      <c r="EB12" s="129" t="s">
        <v>1299</v>
      </c>
      <c r="EC12" s="129"/>
      <c r="ED12" s="129"/>
      <c r="EE12" s="129" t="s">
        <v>686</v>
      </c>
      <c r="EF12" s="129"/>
      <c r="EG12" s="129"/>
      <c r="EH12" s="129" t="s">
        <v>1302</v>
      </c>
      <c r="EI12" s="129"/>
      <c r="EJ12" s="129"/>
      <c r="EK12" s="129" t="s">
        <v>690</v>
      </c>
      <c r="EL12" s="129"/>
      <c r="EM12" s="129"/>
      <c r="EN12" s="129" t="s">
        <v>691</v>
      </c>
      <c r="EO12" s="129"/>
      <c r="EP12" s="129"/>
      <c r="EQ12" s="129" t="s">
        <v>1305</v>
      </c>
      <c r="ER12" s="129"/>
      <c r="ES12" s="129"/>
      <c r="ET12" s="129" t="s">
        <v>1306</v>
      </c>
      <c r="EU12" s="129"/>
      <c r="EV12" s="129"/>
      <c r="EW12" s="129" t="s">
        <v>1307</v>
      </c>
      <c r="EX12" s="129"/>
      <c r="EY12" s="129"/>
      <c r="EZ12" s="129" t="s">
        <v>1308</v>
      </c>
      <c r="FA12" s="129"/>
      <c r="FB12" s="129"/>
      <c r="FC12" s="129" t="s">
        <v>1310</v>
      </c>
      <c r="FD12" s="129"/>
      <c r="FE12" s="129"/>
      <c r="FF12" s="129" t="s">
        <v>1317</v>
      </c>
      <c r="FG12" s="129"/>
      <c r="FH12" s="129"/>
      <c r="FI12" s="129" t="s">
        <v>1314</v>
      </c>
      <c r="FJ12" s="129"/>
      <c r="FK12" s="129"/>
      <c r="FL12" s="129" t="s">
        <v>1315</v>
      </c>
      <c r="FM12" s="129"/>
      <c r="FN12" s="129"/>
      <c r="FO12" s="147" t="s">
        <v>709</v>
      </c>
      <c r="FP12" s="147"/>
      <c r="FQ12" s="147"/>
      <c r="FR12" s="129" t="s">
        <v>1322</v>
      </c>
      <c r="FS12" s="129"/>
      <c r="FT12" s="129"/>
      <c r="FU12" s="129" t="s">
        <v>1324</v>
      </c>
      <c r="FV12" s="129"/>
      <c r="FW12" s="129"/>
      <c r="FX12" s="129" t="s">
        <v>714</v>
      </c>
      <c r="FY12" s="129"/>
      <c r="FZ12" s="129"/>
      <c r="GA12" s="129" t="s">
        <v>1326</v>
      </c>
      <c r="GB12" s="129"/>
      <c r="GC12" s="129"/>
      <c r="GD12" s="129" t="s">
        <v>1328</v>
      </c>
      <c r="GE12" s="129"/>
      <c r="GF12" s="129"/>
      <c r="GG12" s="129" t="s">
        <v>1332</v>
      </c>
      <c r="GH12" s="129"/>
      <c r="GI12" s="129"/>
      <c r="GJ12" s="137" t="s">
        <v>1333</v>
      </c>
      <c r="GK12" s="137"/>
      <c r="GL12" s="137"/>
      <c r="GM12" s="129" t="s">
        <v>722</v>
      </c>
      <c r="GN12" s="129"/>
      <c r="GO12" s="129"/>
      <c r="GP12" s="129" t="s">
        <v>1339</v>
      </c>
      <c r="GQ12" s="129"/>
      <c r="GR12" s="129"/>
      <c r="GS12" s="129" t="s">
        <v>1345</v>
      </c>
      <c r="GT12" s="129"/>
      <c r="GU12" s="129"/>
      <c r="GV12" s="129" t="s">
        <v>1346</v>
      </c>
      <c r="GW12" s="129"/>
      <c r="GX12" s="129"/>
      <c r="GY12" s="129" t="s">
        <v>727</v>
      </c>
      <c r="GZ12" s="129"/>
      <c r="HA12" s="129"/>
      <c r="HB12" s="129" t="s">
        <v>728</v>
      </c>
      <c r="HC12" s="129"/>
      <c r="HD12" s="129"/>
      <c r="HE12" s="129" t="s">
        <v>731</v>
      </c>
      <c r="HF12" s="129"/>
      <c r="HG12" s="129"/>
      <c r="HH12" s="129" t="s">
        <v>1357</v>
      </c>
      <c r="HI12" s="129"/>
      <c r="HJ12" s="129"/>
      <c r="HK12" s="129" t="s">
        <v>1363</v>
      </c>
      <c r="HL12" s="129"/>
      <c r="HM12" s="129"/>
      <c r="HN12" s="129" t="s">
        <v>1365</v>
      </c>
      <c r="HO12" s="129"/>
      <c r="HP12" s="129"/>
      <c r="HQ12" s="129" t="s">
        <v>1368</v>
      </c>
      <c r="HR12" s="129"/>
      <c r="HS12" s="129"/>
      <c r="HT12" s="129" t="s">
        <v>740</v>
      </c>
      <c r="HU12" s="129"/>
      <c r="HV12" s="129"/>
      <c r="HW12" s="129" t="s">
        <v>602</v>
      </c>
      <c r="HX12" s="129"/>
      <c r="HY12" s="129"/>
      <c r="HZ12" s="129" t="s">
        <v>1374</v>
      </c>
      <c r="IA12" s="129"/>
      <c r="IB12" s="129"/>
      <c r="IC12" s="129" t="s">
        <v>1377</v>
      </c>
      <c r="ID12" s="129"/>
      <c r="IE12" s="129"/>
      <c r="IF12" s="129" t="s">
        <v>746</v>
      </c>
      <c r="IG12" s="129"/>
      <c r="IH12" s="129"/>
      <c r="II12" s="129" t="s">
        <v>1381</v>
      </c>
      <c r="IJ12" s="129"/>
      <c r="IK12" s="129"/>
      <c r="IL12" s="129" t="s">
        <v>1382</v>
      </c>
      <c r="IM12" s="129"/>
      <c r="IN12" s="129"/>
      <c r="IO12" s="129" t="s">
        <v>1386</v>
      </c>
      <c r="IP12" s="129"/>
      <c r="IQ12" s="129"/>
      <c r="IR12" s="129" t="s">
        <v>750</v>
      </c>
      <c r="IS12" s="129"/>
      <c r="IT12" s="129"/>
    </row>
    <row r="13" spans="1:254" ht="131.25" customHeight="1" x14ac:dyDescent="0.25">
      <c r="A13" s="143"/>
      <c r="B13" s="143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6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6" t="s">
        <v>1347</v>
      </c>
      <c r="GW13" s="66" t="s">
        <v>1348</v>
      </c>
      <c r="GX13" s="66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1359</v>
      </c>
      <c r="HI13" s="66" t="s">
        <v>1360</v>
      </c>
      <c r="HJ13" s="66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 t="s">
        <v>1432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/>
      <c r="Y14" s="13">
        <v>1</v>
      </c>
      <c r="Z14" s="13"/>
      <c r="AA14" s="13">
        <v>1</v>
      </c>
      <c r="AB14" s="13"/>
      <c r="AC14" s="13"/>
      <c r="AD14" s="13">
        <v>1</v>
      </c>
      <c r="AE14" s="13"/>
      <c r="AF14" s="13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17"/>
      <c r="AV14" s="17">
        <v>1</v>
      </c>
      <c r="AW14" s="17"/>
      <c r="AX14" s="17"/>
      <c r="AY14" s="17">
        <v>1</v>
      </c>
      <c r="AZ14" s="17"/>
      <c r="BA14" s="17"/>
      <c r="BB14" s="17"/>
      <c r="BC14" s="17">
        <v>1</v>
      </c>
      <c r="BD14" s="17"/>
      <c r="BE14" s="17"/>
      <c r="BF14" s="17">
        <v>1</v>
      </c>
      <c r="BG14" s="17"/>
      <c r="BH14" s="17">
        <v>1</v>
      </c>
      <c r="BI14" s="17"/>
      <c r="BJ14" s="17"/>
      <c r="BK14" s="17"/>
      <c r="BL14" s="17">
        <v>1</v>
      </c>
      <c r="BM14" s="17"/>
      <c r="BN14" s="17"/>
      <c r="BO14" s="17">
        <v>1</v>
      </c>
      <c r="BP14" s="22"/>
      <c r="BQ14" s="17"/>
      <c r="BR14" s="17">
        <v>1</v>
      </c>
      <c r="BS14" s="17"/>
      <c r="BT14" s="17"/>
      <c r="BU14" s="17">
        <v>1</v>
      </c>
      <c r="BV14" s="17"/>
      <c r="BW14" s="13">
        <v>1</v>
      </c>
      <c r="BX14" s="13"/>
      <c r="BY14" s="13"/>
      <c r="BZ14" s="21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>
        <v>1</v>
      </c>
      <c r="CV14" s="17"/>
      <c r="CW14" s="17"/>
      <c r="CX14" s="17"/>
      <c r="CY14" s="17">
        <v>1</v>
      </c>
      <c r="CZ14" s="17"/>
      <c r="DA14" s="17">
        <v>1</v>
      </c>
      <c r="DB14" s="17"/>
      <c r="DC14" s="17"/>
      <c r="DD14" s="21"/>
      <c r="DE14" s="17">
        <v>1</v>
      </c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/>
      <c r="DQ14" s="17">
        <v>1</v>
      </c>
      <c r="DR14" s="17"/>
      <c r="DS14" s="17"/>
      <c r="DT14" s="17">
        <v>1</v>
      </c>
      <c r="DU14" s="17"/>
      <c r="DV14" s="17"/>
      <c r="DW14" s="17">
        <v>1</v>
      </c>
      <c r="DX14" s="17"/>
      <c r="DY14" s="17">
        <v>1</v>
      </c>
      <c r="DZ14" s="17"/>
      <c r="EA14" s="17"/>
      <c r="EB14" s="17"/>
      <c r="EC14" s="17">
        <v>1</v>
      </c>
      <c r="ED14" s="17"/>
      <c r="EE14" s="17"/>
      <c r="EF14" s="17">
        <v>1</v>
      </c>
      <c r="EG14" s="17"/>
      <c r="EH14" s="17">
        <v>1</v>
      </c>
      <c r="EI14" s="17"/>
      <c r="EJ14" s="17"/>
      <c r="EK14" s="17"/>
      <c r="EL14" s="17">
        <v>1</v>
      </c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/>
      <c r="FD14" s="17">
        <v>1</v>
      </c>
      <c r="FE14" s="17"/>
      <c r="FF14" s="17"/>
      <c r="FG14" s="25">
        <v>1</v>
      </c>
      <c r="FH14" s="17"/>
      <c r="FI14" s="17">
        <v>1</v>
      </c>
      <c r="FJ14" s="17"/>
      <c r="FK14" s="17"/>
      <c r="FL14" s="17"/>
      <c r="FM14" s="17">
        <v>1</v>
      </c>
      <c r="FN14" s="17"/>
      <c r="FO14" s="17">
        <v>1</v>
      </c>
      <c r="FP14" s="17"/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/>
      <c r="GN14" s="17">
        <v>1</v>
      </c>
      <c r="GO14" s="17"/>
      <c r="GP14" s="17"/>
      <c r="GQ14" s="17">
        <v>1</v>
      </c>
      <c r="GR14" s="17"/>
      <c r="GS14" s="17">
        <v>1</v>
      </c>
      <c r="GT14" s="17"/>
      <c r="GU14" s="17"/>
      <c r="GV14" s="17">
        <v>1</v>
      </c>
      <c r="GW14" s="17"/>
      <c r="GX14" s="17"/>
      <c r="GY14" s="17"/>
      <c r="GZ14" s="17">
        <v>1</v>
      </c>
      <c r="HA14" s="17"/>
      <c r="HB14" s="17"/>
      <c r="HC14" s="17">
        <v>1</v>
      </c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</row>
    <row r="15" spans="1:254" ht="15.75" x14ac:dyDescent="0.25">
      <c r="A15" s="2">
        <v>2</v>
      </c>
      <c r="B15" s="1" t="s">
        <v>1433</v>
      </c>
      <c r="C15" s="9"/>
      <c r="D15" s="9">
        <v>1</v>
      </c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17"/>
      <c r="BL15" s="4">
        <v>1</v>
      </c>
      <c r="BM15" s="4"/>
      <c r="BN15" s="4"/>
      <c r="BO15" s="4">
        <v>1</v>
      </c>
      <c r="BP15" s="18"/>
      <c r="BQ15" s="4"/>
      <c r="BR15" s="4">
        <v>1</v>
      </c>
      <c r="BS15" s="4"/>
      <c r="BT15" s="4"/>
      <c r="BU15" s="4">
        <v>1</v>
      </c>
      <c r="BV15" s="4"/>
      <c r="BW15" s="17">
        <v>1</v>
      </c>
      <c r="BX15" s="17"/>
      <c r="BY15" s="17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20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1" t="s">
        <v>1434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17">
        <v>1</v>
      </c>
      <c r="BL16" s="4"/>
      <c r="BM16" s="4"/>
      <c r="BN16" s="4"/>
      <c r="BO16" s="4">
        <v>1</v>
      </c>
      <c r="BP16" s="18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20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.75" x14ac:dyDescent="0.25">
      <c r="A17" s="2">
        <v>4</v>
      </c>
      <c r="B17" s="1" t="s">
        <v>1435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17">
        <v>1</v>
      </c>
      <c r="BL17" s="4"/>
      <c r="BM17" s="4"/>
      <c r="BN17" s="4">
        <v>1</v>
      </c>
      <c r="BO17" s="4"/>
      <c r="BP17" s="18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20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5.75" x14ac:dyDescent="0.25">
      <c r="A18" s="2">
        <v>5</v>
      </c>
      <c r="B18" s="1" t="s">
        <v>1436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17">
        <v>1</v>
      </c>
      <c r="BL18" s="4"/>
      <c r="BM18" s="4"/>
      <c r="BN18" s="4">
        <v>1</v>
      </c>
      <c r="BO18" s="4"/>
      <c r="BP18" s="18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20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3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.75" x14ac:dyDescent="0.25">
      <c r="A19" s="2">
        <v>6</v>
      </c>
      <c r="B19" s="1" t="s">
        <v>1437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17">
        <v>1</v>
      </c>
      <c r="BL19" s="4"/>
      <c r="BM19" s="4"/>
      <c r="BN19" s="4">
        <v>1</v>
      </c>
      <c r="BO19" s="4"/>
      <c r="BP19" s="18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20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.75" x14ac:dyDescent="0.25">
      <c r="A20" s="2">
        <v>7</v>
      </c>
      <c r="B20" s="1" t="s">
        <v>1438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17"/>
      <c r="BL20" s="4">
        <v>1</v>
      </c>
      <c r="BM20" s="4"/>
      <c r="BN20" s="4"/>
      <c r="BO20" s="4">
        <v>1</v>
      </c>
      <c r="BP20" s="18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20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5">
      <c r="A21" s="3">
        <v>8</v>
      </c>
      <c r="B21" s="51" t="s">
        <v>1439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18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20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5">
      <c r="A22" s="3">
        <v>9</v>
      </c>
      <c r="B22" s="51" t="s">
        <v>1440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18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20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/>
      <c r="GN22" s="4">
        <v>1</v>
      </c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25">
      <c r="A23" s="3">
        <v>10</v>
      </c>
      <c r="B23" s="51" t="s">
        <v>1443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18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20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x14ac:dyDescent="0.25">
      <c r="A24" s="3">
        <v>11</v>
      </c>
      <c r="B24" s="51" t="s">
        <v>1441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18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20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>
        <v>1</v>
      </c>
      <c r="GT24" s="4"/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</row>
    <row r="25" spans="1:254" x14ac:dyDescent="0.25">
      <c r="A25" s="3">
        <v>12</v>
      </c>
      <c r="B25" s="51" t="s">
        <v>1442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18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20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25">
      <c r="A26" s="139" t="s">
        <v>171</v>
      </c>
      <c r="B26" s="140"/>
      <c r="C26" s="3">
        <f t="shared" ref="C26:BN26" si="0">SUM(C14:C25)</f>
        <v>8</v>
      </c>
      <c r="D26" s="3">
        <f t="shared" si="0"/>
        <v>4</v>
      </c>
      <c r="E26" s="3">
        <f t="shared" si="0"/>
        <v>0</v>
      </c>
      <c r="F26" s="3">
        <f t="shared" si="0"/>
        <v>9</v>
      </c>
      <c r="G26" s="3">
        <f t="shared" si="0"/>
        <v>3</v>
      </c>
      <c r="H26" s="3">
        <f t="shared" si="0"/>
        <v>0</v>
      </c>
      <c r="I26" s="3">
        <f t="shared" si="0"/>
        <v>9</v>
      </c>
      <c r="J26" s="3">
        <f t="shared" si="0"/>
        <v>3</v>
      </c>
      <c r="K26" s="3">
        <f t="shared" si="0"/>
        <v>0</v>
      </c>
      <c r="L26" s="3">
        <f t="shared" si="0"/>
        <v>8</v>
      </c>
      <c r="M26" s="3">
        <f t="shared" si="0"/>
        <v>4</v>
      </c>
      <c r="N26" s="3">
        <f t="shared" si="0"/>
        <v>0</v>
      </c>
      <c r="O26" s="3">
        <f t="shared" si="0"/>
        <v>11</v>
      </c>
      <c r="P26" s="3">
        <f t="shared" si="0"/>
        <v>1</v>
      </c>
      <c r="Q26" s="3">
        <f t="shared" si="0"/>
        <v>0</v>
      </c>
      <c r="R26" s="3">
        <f t="shared" si="0"/>
        <v>8</v>
      </c>
      <c r="S26" s="3">
        <f t="shared" si="0"/>
        <v>4</v>
      </c>
      <c r="T26" s="3">
        <f t="shared" si="0"/>
        <v>0</v>
      </c>
      <c r="U26" s="3">
        <f t="shared" si="0"/>
        <v>8</v>
      </c>
      <c r="V26" s="3">
        <f t="shared" si="0"/>
        <v>4</v>
      </c>
      <c r="W26" s="3">
        <f t="shared" si="0"/>
        <v>0</v>
      </c>
      <c r="X26" s="3">
        <f t="shared" si="0"/>
        <v>5</v>
      </c>
      <c r="Y26" s="3">
        <f t="shared" si="0"/>
        <v>7</v>
      </c>
      <c r="Z26" s="3">
        <f t="shared" si="0"/>
        <v>0</v>
      </c>
      <c r="AA26" s="3">
        <f t="shared" si="0"/>
        <v>8</v>
      </c>
      <c r="AB26" s="3">
        <f t="shared" si="0"/>
        <v>4</v>
      </c>
      <c r="AC26" s="3">
        <f t="shared" si="0"/>
        <v>0</v>
      </c>
      <c r="AD26" s="3">
        <f t="shared" si="0"/>
        <v>7</v>
      </c>
      <c r="AE26" s="3">
        <f t="shared" si="0"/>
        <v>5</v>
      </c>
      <c r="AF26" s="3">
        <f t="shared" si="0"/>
        <v>0</v>
      </c>
      <c r="AG26" s="3">
        <f t="shared" si="0"/>
        <v>10</v>
      </c>
      <c r="AH26" s="3">
        <f t="shared" si="0"/>
        <v>2</v>
      </c>
      <c r="AI26" s="3">
        <f t="shared" si="0"/>
        <v>0</v>
      </c>
      <c r="AJ26" s="3">
        <f t="shared" si="0"/>
        <v>10</v>
      </c>
      <c r="AK26" s="3">
        <f t="shared" si="0"/>
        <v>2</v>
      </c>
      <c r="AL26" s="3">
        <f t="shared" si="0"/>
        <v>0</v>
      </c>
      <c r="AM26" s="3">
        <f t="shared" si="0"/>
        <v>8</v>
      </c>
      <c r="AN26" s="3">
        <f t="shared" si="0"/>
        <v>4</v>
      </c>
      <c r="AO26" s="3">
        <f t="shared" si="0"/>
        <v>0</v>
      </c>
      <c r="AP26" s="3">
        <f t="shared" si="0"/>
        <v>11</v>
      </c>
      <c r="AQ26" s="3">
        <f t="shared" si="0"/>
        <v>1</v>
      </c>
      <c r="AR26" s="3">
        <f t="shared" si="0"/>
        <v>0</v>
      </c>
      <c r="AS26" s="3">
        <f t="shared" si="0"/>
        <v>9</v>
      </c>
      <c r="AT26" s="3">
        <f t="shared" si="0"/>
        <v>3</v>
      </c>
      <c r="AU26" s="3">
        <f t="shared" si="0"/>
        <v>0</v>
      </c>
      <c r="AV26" s="3">
        <f t="shared" si="0"/>
        <v>10</v>
      </c>
      <c r="AW26" s="3">
        <f t="shared" si="0"/>
        <v>2</v>
      </c>
      <c r="AX26" s="3">
        <f t="shared" si="0"/>
        <v>0</v>
      </c>
      <c r="AY26" s="3">
        <f t="shared" si="0"/>
        <v>6</v>
      </c>
      <c r="AZ26" s="3">
        <f t="shared" si="0"/>
        <v>6</v>
      </c>
      <c r="BA26" s="3">
        <f t="shared" si="0"/>
        <v>0</v>
      </c>
      <c r="BB26" s="3">
        <f t="shared" si="0"/>
        <v>7</v>
      </c>
      <c r="BC26" s="3">
        <f t="shared" si="0"/>
        <v>5</v>
      </c>
      <c r="BD26" s="3">
        <f t="shared" si="0"/>
        <v>0</v>
      </c>
      <c r="BE26" s="3">
        <f t="shared" si="0"/>
        <v>7</v>
      </c>
      <c r="BF26" s="3">
        <f t="shared" si="0"/>
        <v>5</v>
      </c>
      <c r="BG26" s="3">
        <f t="shared" si="0"/>
        <v>0</v>
      </c>
      <c r="BH26" s="3">
        <f t="shared" si="0"/>
        <v>7</v>
      </c>
      <c r="BI26" s="3">
        <f t="shared" si="0"/>
        <v>5</v>
      </c>
      <c r="BJ26" s="3">
        <f t="shared" si="0"/>
        <v>0</v>
      </c>
      <c r="BK26" s="3">
        <f t="shared" si="0"/>
        <v>7</v>
      </c>
      <c r="BL26" s="3">
        <f t="shared" si="0"/>
        <v>5</v>
      </c>
      <c r="BM26" s="3">
        <f t="shared" si="0"/>
        <v>0</v>
      </c>
      <c r="BN26" s="3">
        <f t="shared" si="0"/>
        <v>5</v>
      </c>
      <c r="BO26" s="3">
        <f t="shared" ref="BO26:DZ26" si="1">SUM(BO14:BO25)</f>
        <v>7</v>
      </c>
      <c r="BP26" s="3">
        <f t="shared" si="1"/>
        <v>0</v>
      </c>
      <c r="BQ26" s="3">
        <f t="shared" si="1"/>
        <v>5</v>
      </c>
      <c r="BR26" s="3">
        <f t="shared" si="1"/>
        <v>7</v>
      </c>
      <c r="BS26" s="3">
        <f t="shared" si="1"/>
        <v>0</v>
      </c>
      <c r="BT26" s="3">
        <f t="shared" si="1"/>
        <v>6</v>
      </c>
      <c r="BU26" s="3">
        <f t="shared" si="1"/>
        <v>6</v>
      </c>
      <c r="BV26" s="3">
        <f t="shared" si="1"/>
        <v>0</v>
      </c>
      <c r="BW26" s="3">
        <f t="shared" si="1"/>
        <v>8</v>
      </c>
      <c r="BX26" s="3">
        <f t="shared" si="1"/>
        <v>4</v>
      </c>
      <c r="BY26" s="3">
        <f t="shared" si="1"/>
        <v>0</v>
      </c>
      <c r="BZ26" s="3">
        <f t="shared" si="1"/>
        <v>7</v>
      </c>
      <c r="CA26" s="3">
        <f t="shared" si="1"/>
        <v>5</v>
      </c>
      <c r="CB26" s="3">
        <f t="shared" si="1"/>
        <v>0</v>
      </c>
      <c r="CC26" s="3">
        <f t="shared" si="1"/>
        <v>7</v>
      </c>
      <c r="CD26" s="3">
        <f t="shared" si="1"/>
        <v>5</v>
      </c>
      <c r="CE26" s="3">
        <f t="shared" si="1"/>
        <v>0</v>
      </c>
      <c r="CF26" s="3">
        <f t="shared" si="1"/>
        <v>8</v>
      </c>
      <c r="CG26" s="3">
        <f t="shared" si="1"/>
        <v>4</v>
      </c>
      <c r="CH26" s="3">
        <f t="shared" si="1"/>
        <v>0</v>
      </c>
      <c r="CI26" s="3">
        <f t="shared" si="1"/>
        <v>2</v>
      </c>
      <c r="CJ26" s="3">
        <f t="shared" si="1"/>
        <v>10</v>
      </c>
      <c r="CK26" s="3">
        <f t="shared" si="1"/>
        <v>0</v>
      </c>
      <c r="CL26" s="3">
        <f t="shared" si="1"/>
        <v>3</v>
      </c>
      <c r="CM26" s="3">
        <f t="shared" si="1"/>
        <v>9</v>
      </c>
      <c r="CN26" s="3">
        <f t="shared" si="1"/>
        <v>0</v>
      </c>
      <c r="CO26" s="3">
        <f t="shared" si="1"/>
        <v>3</v>
      </c>
      <c r="CP26" s="3">
        <f t="shared" si="1"/>
        <v>9</v>
      </c>
      <c r="CQ26" s="3">
        <f t="shared" si="1"/>
        <v>0</v>
      </c>
      <c r="CR26" s="3">
        <f t="shared" si="1"/>
        <v>2</v>
      </c>
      <c r="CS26" s="3">
        <f t="shared" si="1"/>
        <v>10</v>
      </c>
      <c r="CT26" s="3">
        <f t="shared" si="1"/>
        <v>0</v>
      </c>
      <c r="CU26" s="3">
        <f t="shared" si="1"/>
        <v>10</v>
      </c>
      <c r="CV26" s="3">
        <f t="shared" si="1"/>
        <v>2</v>
      </c>
      <c r="CW26" s="3">
        <f t="shared" si="1"/>
        <v>0</v>
      </c>
      <c r="CX26" s="3">
        <f t="shared" si="1"/>
        <v>4</v>
      </c>
      <c r="CY26" s="3">
        <f t="shared" si="1"/>
        <v>8</v>
      </c>
      <c r="CZ26" s="3">
        <f t="shared" si="1"/>
        <v>0</v>
      </c>
      <c r="DA26" s="3">
        <f t="shared" si="1"/>
        <v>7</v>
      </c>
      <c r="DB26" s="3">
        <f t="shared" si="1"/>
        <v>5</v>
      </c>
      <c r="DC26" s="3">
        <f t="shared" si="1"/>
        <v>0</v>
      </c>
      <c r="DD26" s="3">
        <f t="shared" si="1"/>
        <v>3</v>
      </c>
      <c r="DE26" s="3">
        <f t="shared" si="1"/>
        <v>9</v>
      </c>
      <c r="DF26" s="3">
        <f t="shared" si="1"/>
        <v>0</v>
      </c>
      <c r="DG26" s="3">
        <f>SUM(DG14:DG25)</f>
        <v>7</v>
      </c>
      <c r="DH26" s="3">
        <f t="shared" si="1"/>
        <v>5</v>
      </c>
      <c r="DI26" s="3">
        <f t="shared" si="1"/>
        <v>0</v>
      </c>
      <c r="DJ26" s="3">
        <f t="shared" si="1"/>
        <v>8</v>
      </c>
      <c r="DK26" s="3">
        <f t="shared" si="1"/>
        <v>4</v>
      </c>
      <c r="DL26" s="3">
        <f t="shared" si="1"/>
        <v>0</v>
      </c>
      <c r="DM26" s="3">
        <f t="shared" si="1"/>
        <v>8</v>
      </c>
      <c r="DN26" s="3">
        <f t="shared" si="1"/>
        <v>4</v>
      </c>
      <c r="DO26" s="3">
        <f t="shared" si="1"/>
        <v>0</v>
      </c>
      <c r="DP26" s="3">
        <f t="shared" si="1"/>
        <v>5</v>
      </c>
      <c r="DQ26" s="3">
        <f t="shared" si="1"/>
        <v>7</v>
      </c>
      <c r="DR26" s="3">
        <f t="shared" si="1"/>
        <v>0</v>
      </c>
      <c r="DS26" s="3">
        <f t="shared" si="1"/>
        <v>8</v>
      </c>
      <c r="DT26" s="3">
        <f t="shared" si="1"/>
        <v>4</v>
      </c>
      <c r="DU26" s="3">
        <f t="shared" si="1"/>
        <v>0</v>
      </c>
      <c r="DV26" s="3">
        <f t="shared" si="1"/>
        <v>8</v>
      </c>
      <c r="DW26" s="3">
        <f t="shared" si="1"/>
        <v>4</v>
      </c>
      <c r="DX26" s="3">
        <f t="shared" si="1"/>
        <v>0</v>
      </c>
      <c r="DY26" s="3">
        <f t="shared" si="1"/>
        <v>9</v>
      </c>
      <c r="DZ26" s="3">
        <f t="shared" si="1"/>
        <v>3</v>
      </c>
      <c r="EA26" s="3">
        <f t="shared" ref="EA26:GL26" si="2">SUM(EA14:EA25)</f>
        <v>0</v>
      </c>
      <c r="EB26" s="3">
        <f t="shared" si="2"/>
        <v>7</v>
      </c>
      <c r="EC26" s="3">
        <f t="shared" si="2"/>
        <v>5</v>
      </c>
      <c r="ED26" s="3">
        <f t="shared" si="2"/>
        <v>0</v>
      </c>
      <c r="EE26" s="3">
        <f t="shared" si="2"/>
        <v>6</v>
      </c>
      <c r="EF26" s="3">
        <f t="shared" si="2"/>
        <v>6</v>
      </c>
      <c r="EG26" s="3">
        <f t="shared" si="2"/>
        <v>0</v>
      </c>
      <c r="EH26" s="3">
        <f t="shared" si="2"/>
        <v>11</v>
      </c>
      <c r="EI26" s="3">
        <f t="shared" si="2"/>
        <v>1</v>
      </c>
      <c r="EJ26" s="3">
        <f t="shared" si="2"/>
        <v>0</v>
      </c>
      <c r="EK26" s="3">
        <f t="shared" si="2"/>
        <v>7</v>
      </c>
      <c r="EL26" s="3">
        <f t="shared" si="2"/>
        <v>5</v>
      </c>
      <c r="EM26" s="3">
        <f t="shared" si="2"/>
        <v>0</v>
      </c>
      <c r="EN26" s="3">
        <f t="shared" si="2"/>
        <v>11</v>
      </c>
      <c r="EO26" s="3">
        <f t="shared" si="2"/>
        <v>1</v>
      </c>
      <c r="EP26" s="3">
        <f t="shared" si="2"/>
        <v>0</v>
      </c>
      <c r="EQ26" s="3">
        <f t="shared" si="2"/>
        <v>8</v>
      </c>
      <c r="ER26" s="3">
        <f t="shared" si="2"/>
        <v>4</v>
      </c>
      <c r="ES26" s="3">
        <f t="shared" si="2"/>
        <v>0</v>
      </c>
      <c r="ET26" s="3">
        <f t="shared" si="2"/>
        <v>12</v>
      </c>
      <c r="EU26" s="3">
        <f t="shared" si="2"/>
        <v>0</v>
      </c>
      <c r="EV26" s="3">
        <f t="shared" si="2"/>
        <v>0</v>
      </c>
      <c r="EW26" s="3">
        <f t="shared" si="2"/>
        <v>12</v>
      </c>
      <c r="EX26" s="3">
        <f t="shared" si="2"/>
        <v>0</v>
      </c>
      <c r="EY26" s="3">
        <f t="shared" si="2"/>
        <v>0</v>
      </c>
      <c r="EZ26" s="3">
        <f t="shared" si="2"/>
        <v>10</v>
      </c>
      <c r="FA26" s="3">
        <f t="shared" si="2"/>
        <v>2</v>
      </c>
      <c r="FB26" s="3">
        <f t="shared" si="2"/>
        <v>0</v>
      </c>
      <c r="FC26" s="3">
        <f t="shared" si="2"/>
        <v>7</v>
      </c>
      <c r="FD26" s="3">
        <f t="shared" si="2"/>
        <v>5</v>
      </c>
      <c r="FE26" s="3">
        <f t="shared" si="2"/>
        <v>0</v>
      </c>
      <c r="FF26" s="3">
        <f t="shared" si="2"/>
        <v>0</v>
      </c>
      <c r="FG26" s="3">
        <f t="shared" si="2"/>
        <v>12</v>
      </c>
      <c r="FH26" s="3">
        <f t="shared" si="2"/>
        <v>0</v>
      </c>
      <c r="FI26" s="3">
        <f t="shared" si="2"/>
        <v>12</v>
      </c>
      <c r="FJ26" s="3">
        <f t="shared" si="2"/>
        <v>0</v>
      </c>
      <c r="FK26" s="3">
        <f t="shared" si="2"/>
        <v>0</v>
      </c>
      <c r="FL26" s="3">
        <f t="shared" si="2"/>
        <v>7</v>
      </c>
      <c r="FM26" s="3">
        <f t="shared" si="2"/>
        <v>5</v>
      </c>
      <c r="FN26" s="3">
        <f t="shared" si="2"/>
        <v>0</v>
      </c>
      <c r="FO26" s="3">
        <f t="shared" si="2"/>
        <v>12</v>
      </c>
      <c r="FP26" s="3">
        <f t="shared" si="2"/>
        <v>0</v>
      </c>
      <c r="FQ26" s="3">
        <f t="shared" si="2"/>
        <v>0</v>
      </c>
      <c r="FR26" s="3">
        <f t="shared" si="2"/>
        <v>6</v>
      </c>
      <c r="FS26" s="3">
        <f t="shared" si="2"/>
        <v>6</v>
      </c>
      <c r="FT26" s="3">
        <f t="shared" si="2"/>
        <v>0</v>
      </c>
      <c r="FU26" s="3">
        <f t="shared" si="2"/>
        <v>6</v>
      </c>
      <c r="FV26" s="3">
        <f t="shared" si="2"/>
        <v>6</v>
      </c>
      <c r="FW26" s="3">
        <f t="shared" si="2"/>
        <v>0</v>
      </c>
      <c r="FX26" s="3">
        <f t="shared" si="2"/>
        <v>6</v>
      </c>
      <c r="FY26" s="3">
        <f t="shared" si="2"/>
        <v>6</v>
      </c>
      <c r="FZ26" s="3">
        <f t="shared" si="2"/>
        <v>0</v>
      </c>
      <c r="GA26" s="3">
        <f t="shared" si="2"/>
        <v>11</v>
      </c>
      <c r="GB26" s="3">
        <f t="shared" si="2"/>
        <v>1</v>
      </c>
      <c r="GC26" s="3">
        <f t="shared" si="2"/>
        <v>0</v>
      </c>
      <c r="GD26" s="3">
        <f t="shared" si="2"/>
        <v>11</v>
      </c>
      <c r="GE26" s="3">
        <f t="shared" si="2"/>
        <v>1</v>
      </c>
      <c r="GF26" s="3">
        <f t="shared" si="2"/>
        <v>0</v>
      </c>
      <c r="GG26" s="3">
        <f t="shared" si="2"/>
        <v>11</v>
      </c>
      <c r="GH26" s="3">
        <f t="shared" si="2"/>
        <v>1</v>
      </c>
      <c r="GI26" s="3">
        <f t="shared" si="2"/>
        <v>0</v>
      </c>
      <c r="GJ26" s="3">
        <f t="shared" si="2"/>
        <v>11</v>
      </c>
      <c r="GK26" s="3">
        <f t="shared" si="2"/>
        <v>1</v>
      </c>
      <c r="GL26" s="3">
        <f t="shared" si="2"/>
        <v>0</v>
      </c>
      <c r="GM26" s="3">
        <f t="shared" ref="GM26:IT26" si="3">SUM(GM14:GM25)</f>
        <v>0</v>
      </c>
      <c r="GN26" s="3">
        <f t="shared" si="3"/>
        <v>12</v>
      </c>
      <c r="GO26" s="3">
        <f t="shared" si="3"/>
        <v>0</v>
      </c>
      <c r="GP26" s="3">
        <f t="shared" si="3"/>
        <v>6</v>
      </c>
      <c r="GQ26" s="3">
        <f t="shared" si="3"/>
        <v>6</v>
      </c>
      <c r="GR26" s="3">
        <f t="shared" si="3"/>
        <v>0</v>
      </c>
      <c r="GS26" s="3">
        <f t="shared" si="3"/>
        <v>12</v>
      </c>
      <c r="GT26" s="3">
        <f t="shared" si="3"/>
        <v>0</v>
      </c>
      <c r="GU26" s="3">
        <f t="shared" si="3"/>
        <v>0</v>
      </c>
      <c r="GV26" s="3">
        <f t="shared" si="3"/>
        <v>11</v>
      </c>
      <c r="GW26" s="3">
        <f t="shared" si="3"/>
        <v>1</v>
      </c>
      <c r="GX26" s="3">
        <f t="shared" si="3"/>
        <v>0</v>
      </c>
      <c r="GY26" s="3">
        <f t="shared" si="3"/>
        <v>0</v>
      </c>
      <c r="GZ26" s="3">
        <f t="shared" si="3"/>
        <v>12</v>
      </c>
      <c r="HA26" s="3">
        <f t="shared" si="3"/>
        <v>0</v>
      </c>
      <c r="HB26" s="3">
        <f t="shared" si="3"/>
        <v>6</v>
      </c>
      <c r="HC26" s="3">
        <f t="shared" si="3"/>
        <v>6</v>
      </c>
      <c r="HD26" s="3">
        <f t="shared" si="3"/>
        <v>0</v>
      </c>
      <c r="HE26" s="3">
        <f t="shared" si="3"/>
        <v>8</v>
      </c>
      <c r="HF26" s="3">
        <f t="shared" si="3"/>
        <v>4</v>
      </c>
      <c r="HG26" s="3">
        <f t="shared" si="3"/>
        <v>0</v>
      </c>
      <c r="HH26" s="3">
        <f t="shared" si="3"/>
        <v>7</v>
      </c>
      <c r="HI26" s="3">
        <f t="shared" si="3"/>
        <v>5</v>
      </c>
      <c r="HJ26" s="3">
        <f t="shared" si="3"/>
        <v>0</v>
      </c>
      <c r="HK26" s="3">
        <f t="shared" si="3"/>
        <v>7</v>
      </c>
      <c r="HL26" s="3">
        <f t="shared" si="3"/>
        <v>5</v>
      </c>
      <c r="HM26" s="3">
        <f t="shared" si="3"/>
        <v>0</v>
      </c>
      <c r="HN26" s="3">
        <f t="shared" si="3"/>
        <v>7</v>
      </c>
      <c r="HO26" s="3">
        <f t="shared" si="3"/>
        <v>5</v>
      </c>
      <c r="HP26" s="3">
        <f t="shared" si="3"/>
        <v>0</v>
      </c>
      <c r="HQ26" s="3">
        <f t="shared" si="3"/>
        <v>11</v>
      </c>
      <c r="HR26" s="3">
        <f t="shared" si="3"/>
        <v>1</v>
      </c>
      <c r="HS26" s="3">
        <f t="shared" si="3"/>
        <v>0</v>
      </c>
      <c r="HT26" s="3">
        <f t="shared" si="3"/>
        <v>10</v>
      </c>
      <c r="HU26" s="3">
        <f t="shared" si="3"/>
        <v>2</v>
      </c>
      <c r="HV26" s="3">
        <f t="shared" si="3"/>
        <v>0</v>
      </c>
      <c r="HW26" s="3">
        <f t="shared" si="3"/>
        <v>12</v>
      </c>
      <c r="HX26" s="3">
        <f t="shared" si="3"/>
        <v>0</v>
      </c>
      <c r="HY26" s="3">
        <f t="shared" si="3"/>
        <v>0</v>
      </c>
      <c r="HZ26" s="3">
        <f t="shared" si="3"/>
        <v>12</v>
      </c>
      <c r="IA26" s="3">
        <f t="shared" si="3"/>
        <v>0</v>
      </c>
      <c r="IB26" s="3">
        <f t="shared" si="3"/>
        <v>0</v>
      </c>
      <c r="IC26" s="3">
        <f t="shared" si="3"/>
        <v>12</v>
      </c>
      <c r="ID26" s="3">
        <f t="shared" si="3"/>
        <v>0</v>
      </c>
      <c r="IE26" s="3">
        <f t="shared" si="3"/>
        <v>0</v>
      </c>
      <c r="IF26" s="3">
        <f t="shared" si="3"/>
        <v>11</v>
      </c>
      <c r="IG26" s="3">
        <f t="shared" si="3"/>
        <v>1</v>
      </c>
      <c r="IH26" s="3">
        <f t="shared" si="3"/>
        <v>0</v>
      </c>
      <c r="II26" s="3">
        <f t="shared" si="3"/>
        <v>11</v>
      </c>
      <c r="IJ26" s="3">
        <f t="shared" si="3"/>
        <v>1</v>
      </c>
      <c r="IK26" s="3">
        <f t="shared" si="3"/>
        <v>0</v>
      </c>
      <c r="IL26" s="3">
        <f t="shared" si="3"/>
        <v>11</v>
      </c>
      <c r="IM26" s="3">
        <f t="shared" si="3"/>
        <v>1</v>
      </c>
      <c r="IN26" s="3">
        <f t="shared" si="3"/>
        <v>0</v>
      </c>
      <c r="IO26" s="3">
        <f t="shared" si="3"/>
        <v>11</v>
      </c>
      <c r="IP26" s="3">
        <f t="shared" si="3"/>
        <v>1</v>
      </c>
      <c r="IQ26" s="3">
        <f t="shared" si="3"/>
        <v>0</v>
      </c>
      <c r="IR26" s="3">
        <f t="shared" si="3"/>
        <v>12</v>
      </c>
      <c r="IS26" s="3">
        <f t="shared" si="3"/>
        <v>0</v>
      </c>
      <c r="IT26" s="3">
        <f t="shared" si="3"/>
        <v>0</v>
      </c>
    </row>
    <row r="27" spans="1:254" ht="44.45" customHeight="1" x14ac:dyDescent="0.25">
      <c r="A27" s="141" t="s">
        <v>783</v>
      </c>
      <c r="B27" s="142"/>
      <c r="C27" s="10">
        <f>C26/12%</f>
        <v>66.666666666666671</v>
      </c>
      <c r="D27" s="10">
        <f t="shared" ref="D27:BO27" si="4">D26/12%</f>
        <v>33.333333333333336</v>
      </c>
      <c r="E27" s="10">
        <f t="shared" si="4"/>
        <v>0</v>
      </c>
      <c r="F27" s="10">
        <f t="shared" si="4"/>
        <v>75</v>
      </c>
      <c r="G27" s="10">
        <f t="shared" si="4"/>
        <v>25</v>
      </c>
      <c r="H27" s="10">
        <f t="shared" si="4"/>
        <v>0</v>
      </c>
      <c r="I27" s="10">
        <f t="shared" si="4"/>
        <v>75</v>
      </c>
      <c r="J27" s="10">
        <f t="shared" si="4"/>
        <v>25</v>
      </c>
      <c r="K27" s="10">
        <f t="shared" si="4"/>
        <v>0</v>
      </c>
      <c r="L27" s="10">
        <f t="shared" si="4"/>
        <v>66.666666666666671</v>
      </c>
      <c r="M27" s="10">
        <f t="shared" si="4"/>
        <v>33.333333333333336</v>
      </c>
      <c r="N27" s="10">
        <f t="shared" si="4"/>
        <v>0</v>
      </c>
      <c r="O27" s="10">
        <f t="shared" si="4"/>
        <v>91.666666666666671</v>
      </c>
      <c r="P27" s="10">
        <f t="shared" si="4"/>
        <v>8.3333333333333339</v>
      </c>
      <c r="Q27" s="10">
        <f t="shared" si="4"/>
        <v>0</v>
      </c>
      <c r="R27" s="10">
        <f t="shared" si="4"/>
        <v>66.666666666666671</v>
      </c>
      <c r="S27" s="10">
        <f t="shared" si="4"/>
        <v>33.333333333333336</v>
      </c>
      <c r="T27" s="10">
        <f t="shared" si="4"/>
        <v>0</v>
      </c>
      <c r="U27" s="10">
        <f t="shared" si="4"/>
        <v>66.666666666666671</v>
      </c>
      <c r="V27" s="10">
        <f t="shared" si="4"/>
        <v>33.333333333333336</v>
      </c>
      <c r="W27" s="10">
        <f t="shared" si="4"/>
        <v>0</v>
      </c>
      <c r="X27" s="10">
        <f t="shared" si="4"/>
        <v>41.666666666666671</v>
      </c>
      <c r="Y27" s="10">
        <f t="shared" si="4"/>
        <v>58.333333333333336</v>
      </c>
      <c r="Z27" s="10">
        <f t="shared" si="4"/>
        <v>0</v>
      </c>
      <c r="AA27" s="10">
        <f t="shared" si="4"/>
        <v>66.666666666666671</v>
      </c>
      <c r="AB27" s="10">
        <f t="shared" si="4"/>
        <v>33.333333333333336</v>
      </c>
      <c r="AC27" s="10">
        <f t="shared" si="4"/>
        <v>0</v>
      </c>
      <c r="AD27" s="10">
        <f t="shared" si="4"/>
        <v>58.333333333333336</v>
      </c>
      <c r="AE27" s="10">
        <f t="shared" si="4"/>
        <v>41.666666666666671</v>
      </c>
      <c r="AF27" s="10">
        <f t="shared" si="4"/>
        <v>0</v>
      </c>
      <c r="AG27" s="10">
        <f t="shared" si="4"/>
        <v>83.333333333333343</v>
      </c>
      <c r="AH27" s="10">
        <f t="shared" si="4"/>
        <v>16.666666666666668</v>
      </c>
      <c r="AI27" s="10">
        <f t="shared" si="4"/>
        <v>0</v>
      </c>
      <c r="AJ27" s="10">
        <f t="shared" si="4"/>
        <v>83.333333333333343</v>
      </c>
      <c r="AK27" s="10">
        <f t="shared" si="4"/>
        <v>16.666666666666668</v>
      </c>
      <c r="AL27" s="10">
        <f t="shared" si="4"/>
        <v>0</v>
      </c>
      <c r="AM27" s="10">
        <f t="shared" si="4"/>
        <v>66.666666666666671</v>
      </c>
      <c r="AN27" s="10">
        <f t="shared" si="4"/>
        <v>33.333333333333336</v>
      </c>
      <c r="AO27" s="10">
        <f t="shared" si="4"/>
        <v>0</v>
      </c>
      <c r="AP27" s="10">
        <f t="shared" si="4"/>
        <v>91.666666666666671</v>
      </c>
      <c r="AQ27" s="10">
        <f t="shared" si="4"/>
        <v>8.3333333333333339</v>
      </c>
      <c r="AR27" s="10">
        <f t="shared" si="4"/>
        <v>0</v>
      </c>
      <c r="AS27" s="10">
        <f t="shared" si="4"/>
        <v>75</v>
      </c>
      <c r="AT27" s="10">
        <f t="shared" si="4"/>
        <v>25</v>
      </c>
      <c r="AU27" s="10">
        <f t="shared" si="4"/>
        <v>0</v>
      </c>
      <c r="AV27" s="10">
        <f t="shared" si="4"/>
        <v>83.333333333333343</v>
      </c>
      <c r="AW27" s="10">
        <f t="shared" si="4"/>
        <v>16.666666666666668</v>
      </c>
      <c r="AX27" s="10">
        <f t="shared" si="4"/>
        <v>0</v>
      </c>
      <c r="AY27" s="10">
        <f t="shared" si="4"/>
        <v>50</v>
      </c>
      <c r="AZ27" s="10">
        <f t="shared" si="4"/>
        <v>50</v>
      </c>
      <c r="BA27" s="10">
        <f t="shared" si="4"/>
        <v>0</v>
      </c>
      <c r="BB27" s="10">
        <f t="shared" si="4"/>
        <v>58.333333333333336</v>
      </c>
      <c r="BC27" s="10">
        <f t="shared" si="4"/>
        <v>41.666666666666671</v>
      </c>
      <c r="BD27" s="10">
        <f t="shared" si="4"/>
        <v>0</v>
      </c>
      <c r="BE27" s="10">
        <f t="shared" si="4"/>
        <v>58.333333333333336</v>
      </c>
      <c r="BF27" s="10">
        <f t="shared" si="4"/>
        <v>41.666666666666671</v>
      </c>
      <c r="BG27" s="10">
        <f t="shared" si="4"/>
        <v>0</v>
      </c>
      <c r="BH27" s="10">
        <f t="shared" si="4"/>
        <v>58.333333333333336</v>
      </c>
      <c r="BI27" s="10">
        <f t="shared" si="4"/>
        <v>41.666666666666671</v>
      </c>
      <c r="BJ27" s="10">
        <f t="shared" si="4"/>
        <v>0</v>
      </c>
      <c r="BK27" s="10">
        <f t="shared" si="4"/>
        <v>58.333333333333336</v>
      </c>
      <c r="BL27" s="10">
        <f t="shared" si="4"/>
        <v>41.666666666666671</v>
      </c>
      <c r="BM27" s="10">
        <f t="shared" si="4"/>
        <v>0</v>
      </c>
      <c r="BN27" s="10">
        <f t="shared" si="4"/>
        <v>41.666666666666671</v>
      </c>
      <c r="BO27" s="10">
        <f t="shared" si="4"/>
        <v>58.333333333333336</v>
      </c>
      <c r="BP27" s="10">
        <f t="shared" ref="BP27:EA27" si="5">BP26/12%</f>
        <v>0</v>
      </c>
      <c r="BQ27" s="10">
        <f t="shared" si="5"/>
        <v>41.666666666666671</v>
      </c>
      <c r="BR27" s="10">
        <f t="shared" si="5"/>
        <v>58.333333333333336</v>
      </c>
      <c r="BS27" s="10">
        <f t="shared" si="5"/>
        <v>0</v>
      </c>
      <c r="BT27" s="10">
        <f t="shared" si="5"/>
        <v>50</v>
      </c>
      <c r="BU27" s="10">
        <f t="shared" si="5"/>
        <v>50</v>
      </c>
      <c r="BV27" s="10">
        <f t="shared" si="5"/>
        <v>0</v>
      </c>
      <c r="BW27" s="10">
        <f t="shared" si="5"/>
        <v>66.666666666666671</v>
      </c>
      <c r="BX27" s="10">
        <f t="shared" si="5"/>
        <v>33.333333333333336</v>
      </c>
      <c r="BY27" s="10">
        <f t="shared" si="5"/>
        <v>0</v>
      </c>
      <c r="BZ27" s="10">
        <f t="shared" si="5"/>
        <v>58.333333333333336</v>
      </c>
      <c r="CA27" s="10">
        <f t="shared" si="5"/>
        <v>41.666666666666671</v>
      </c>
      <c r="CB27" s="10">
        <f t="shared" si="5"/>
        <v>0</v>
      </c>
      <c r="CC27" s="10">
        <f t="shared" si="5"/>
        <v>58.333333333333336</v>
      </c>
      <c r="CD27" s="10">
        <f t="shared" si="5"/>
        <v>41.666666666666671</v>
      </c>
      <c r="CE27" s="10">
        <f t="shared" si="5"/>
        <v>0</v>
      </c>
      <c r="CF27" s="10">
        <f t="shared" si="5"/>
        <v>66.666666666666671</v>
      </c>
      <c r="CG27" s="10">
        <f t="shared" si="5"/>
        <v>33.333333333333336</v>
      </c>
      <c r="CH27" s="10">
        <f t="shared" si="5"/>
        <v>0</v>
      </c>
      <c r="CI27" s="10">
        <f t="shared" si="5"/>
        <v>16.666666666666668</v>
      </c>
      <c r="CJ27" s="10">
        <f t="shared" si="5"/>
        <v>83.333333333333343</v>
      </c>
      <c r="CK27" s="10">
        <f t="shared" si="5"/>
        <v>0</v>
      </c>
      <c r="CL27" s="10">
        <f t="shared" si="5"/>
        <v>25</v>
      </c>
      <c r="CM27" s="10">
        <f t="shared" si="5"/>
        <v>75</v>
      </c>
      <c r="CN27" s="10">
        <f t="shared" si="5"/>
        <v>0</v>
      </c>
      <c r="CO27" s="10">
        <f t="shared" si="5"/>
        <v>25</v>
      </c>
      <c r="CP27" s="10">
        <f t="shared" si="5"/>
        <v>75</v>
      </c>
      <c r="CQ27" s="10">
        <f t="shared" si="5"/>
        <v>0</v>
      </c>
      <c r="CR27" s="10">
        <f t="shared" si="5"/>
        <v>16.666666666666668</v>
      </c>
      <c r="CS27" s="10">
        <f t="shared" si="5"/>
        <v>83.333333333333343</v>
      </c>
      <c r="CT27" s="10">
        <f t="shared" si="5"/>
        <v>0</v>
      </c>
      <c r="CU27" s="10">
        <f t="shared" si="5"/>
        <v>83.333333333333343</v>
      </c>
      <c r="CV27" s="10">
        <f t="shared" si="5"/>
        <v>16.666666666666668</v>
      </c>
      <c r="CW27" s="10">
        <f t="shared" si="5"/>
        <v>0</v>
      </c>
      <c r="CX27" s="10">
        <f t="shared" si="5"/>
        <v>33.333333333333336</v>
      </c>
      <c r="CY27" s="10">
        <f t="shared" si="5"/>
        <v>66.666666666666671</v>
      </c>
      <c r="CZ27" s="10">
        <f t="shared" si="5"/>
        <v>0</v>
      </c>
      <c r="DA27" s="10">
        <f t="shared" si="5"/>
        <v>58.333333333333336</v>
      </c>
      <c r="DB27" s="10">
        <f t="shared" si="5"/>
        <v>41.666666666666671</v>
      </c>
      <c r="DC27" s="10">
        <f t="shared" si="5"/>
        <v>0</v>
      </c>
      <c r="DD27" s="10">
        <f t="shared" si="5"/>
        <v>25</v>
      </c>
      <c r="DE27" s="10">
        <f t="shared" si="5"/>
        <v>75</v>
      </c>
      <c r="DF27" s="10">
        <f t="shared" si="5"/>
        <v>0</v>
      </c>
      <c r="DG27" s="10">
        <f t="shared" si="5"/>
        <v>58.333333333333336</v>
      </c>
      <c r="DH27" s="10">
        <f t="shared" si="5"/>
        <v>41.666666666666671</v>
      </c>
      <c r="DI27" s="10">
        <f t="shared" si="5"/>
        <v>0</v>
      </c>
      <c r="DJ27" s="10">
        <f t="shared" si="5"/>
        <v>66.666666666666671</v>
      </c>
      <c r="DK27" s="10">
        <f t="shared" si="5"/>
        <v>33.333333333333336</v>
      </c>
      <c r="DL27" s="10">
        <f t="shared" si="5"/>
        <v>0</v>
      </c>
      <c r="DM27" s="10">
        <f t="shared" si="5"/>
        <v>66.666666666666671</v>
      </c>
      <c r="DN27" s="10">
        <f t="shared" si="5"/>
        <v>33.333333333333336</v>
      </c>
      <c r="DO27" s="10">
        <f t="shared" si="5"/>
        <v>0</v>
      </c>
      <c r="DP27" s="10">
        <f t="shared" si="5"/>
        <v>41.666666666666671</v>
      </c>
      <c r="DQ27" s="10">
        <f t="shared" si="5"/>
        <v>58.333333333333336</v>
      </c>
      <c r="DR27" s="10">
        <f t="shared" si="5"/>
        <v>0</v>
      </c>
      <c r="DS27" s="10">
        <f t="shared" si="5"/>
        <v>66.666666666666671</v>
      </c>
      <c r="DT27" s="10">
        <f t="shared" si="5"/>
        <v>33.333333333333336</v>
      </c>
      <c r="DU27" s="10">
        <f t="shared" si="5"/>
        <v>0</v>
      </c>
      <c r="DV27" s="10">
        <f t="shared" si="5"/>
        <v>66.666666666666671</v>
      </c>
      <c r="DW27" s="10">
        <f t="shared" si="5"/>
        <v>33.333333333333336</v>
      </c>
      <c r="DX27" s="10">
        <f t="shared" si="5"/>
        <v>0</v>
      </c>
      <c r="DY27" s="10">
        <f t="shared" si="5"/>
        <v>75</v>
      </c>
      <c r="DZ27" s="10">
        <f t="shared" si="5"/>
        <v>25</v>
      </c>
      <c r="EA27" s="10">
        <f t="shared" si="5"/>
        <v>0</v>
      </c>
      <c r="EB27" s="10">
        <f t="shared" ref="EB27:GM27" si="6">EB26/12%</f>
        <v>58.333333333333336</v>
      </c>
      <c r="EC27" s="10">
        <f t="shared" si="6"/>
        <v>41.666666666666671</v>
      </c>
      <c r="ED27" s="10">
        <f t="shared" si="6"/>
        <v>0</v>
      </c>
      <c r="EE27" s="10">
        <f t="shared" si="6"/>
        <v>50</v>
      </c>
      <c r="EF27" s="10">
        <f t="shared" si="6"/>
        <v>50</v>
      </c>
      <c r="EG27" s="10">
        <f t="shared" si="6"/>
        <v>0</v>
      </c>
      <c r="EH27" s="10">
        <f t="shared" si="6"/>
        <v>91.666666666666671</v>
      </c>
      <c r="EI27" s="10">
        <f t="shared" si="6"/>
        <v>8.3333333333333339</v>
      </c>
      <c r="EJ27" s="10">
        <f t="shared" si="6"/>
        <v>0</v>
      </c>
      <c r="EK27" s="10">
        <f t="shared" si="6"/>
        <v>58.333333333333336</v>
      </c>
      <c r="EL27" s="10">
        <f t="shared" si="6"/>
        <v>41.666666666666671</v>
      </c>
      <c r="EM27" s="10">
        <f t="shared" si="6"/>
        <v>0</v>
      </c>
      <c r="EN27" s="10">
        <f t="shared" si="6"/>
        <v>91.666666666666671</v>
      </c>
      <c r="EO27" s="10">
        <f t="shared" si="6"/>
        <v>8.3333333333333339</v>
      </c>
      <c r="EP27" s="10">
        <f t="shared" si="6"/>
        <v>0</v>
      </c>
      <c r="EQ27" s="10">
        <f t="shared" si="6"/>
        <v>66.666666666666671</v>
      </c>
      <c r="ER27" s="10">
        <f t="shared" si="6"/>
        <v>33.333333333333336</v>
      </c>
      <c r="ES27" s="10">
        <f t="shared" si="6"/>
        <v>0</v>
      </c>
      <c r="ET27" s="10">
        <f t="shared" si="6"/>
        <v>100</v>
      </c>
      <c r="EU27" s="10">
        <f t="shared" si="6"/>
        <v>0</v>
      </c>
      <c r="EV27" s="10">
        <f t="shared" si="6"/>
        <v>0</v>
      </c>
      <c r="EW27" s="10">
        <f t="shared" si="6"/>
        <v>100</v>
      </c>
      <c r="EX27" s="10">
        <f t="shared" si="6"/>
        <v>0</v>
      </c>
      <c r="EY27" s="10">
        <f t="shared" si="6"/>
        <v>0</v>
      </c>
      <c r="EZ27" s="10">
        <f t="shared" si="6"/>
        <v>83.333333333333343</v>
      </c>
      <c r="FA27" s="10">
        <f t="shared" si="6"/>
        <v>16.666666666666668</v>
      </c>
      <c r="FB27" s="10">
        <f t="shared" si="6"/>
        <v>0</v>
      </c>
      <c r="FC27" s="10">
        <f t="shared" si="6"/>
        <v>58.333333333333336</v>
      </c>
      <c r="FD27" s="10">
        <f t="shared" si="6"/>
        <v>41.666666666666671</v>
      </c>
      <c r="FE27" s="10">
        <f t="shared" si="6"/>
        <v>0</v>
      </c>
      <c r="FF27" s="10">
        <f t="shared" si="6"/>
        <v>0</v>
      </c>
      <c r="FG27" s="10">
        <f t="shared" si="6"/>
        <v>100</v>
      </c>
      <c r="FH27" s="10">
        <f t="shared" si="6"/>
        <v>0</v>
      </c>
      <c r="FI27" s="10">
        <f t="shared" si="6"/>
        <v>100</v>
      </c>
      <c r="FJ27" s="10">
        <f t="shared" si="6"/>
        <v>0</v>
      </c>
      <c r="FK27" s="10">
        <f t="shared" si="6"/>
        <v>0</v>
      </c>
      <c r="FL27" s="10">
        <f t="shared" si="6"/>
        <v>58.333333333333336</v>
      </c>
      <c r="FM27" s="10">
        <f t="shared" si="6"/>
        <v>41.666666666666671</v>
      </c>
      <c r="FN27" s="10">
        <f t="shared" si="6"/>
        <v>0</v>
      </c>
      <c r="FO27" s="10">
        <f t="shared" si="6"/>
        <v>100</v>
      </c>
      <c r="FP27" s="10">
        <f t="shared" si="6"/>
        <v>0</v>
      </c>
      <c r="FQ27" s="10">
        <f t="shared" si="6"/>
        <v>0</v>
      </c>
      <c r="FR27" s="10">
        <f t="shared" si="6"/>
        <v>50</v>
      </c>
      <c r="FS27" s="10">
        <f t="shared" si="6"/>
        <v>50</v>
      </c>
      <c r="FT27" s="10">
        <f t="shared" si="6"/>
        <v>0</v>
      </c>
      <c r="FU27" s="10">
        <f t="shared" si="6"/>
        <v>50</v>
      </c>
      <c r="FV27" s="10">
        <f t="shared" si="6"/>
        <v>50</v>
      </c>
      <c r="FW27" s="10">
        <f t="shared" si="6"/>
        <v>0</v>
      </c>
      <c r="FX27" s="10">
        <f t="shared" si="6"/>
        <v>50</v>
      </c>
      <c r="FY27" s="10">
        <f t="shared" si="6"/>
        <v>50</v>
      </c>
      <c r="FZ27" s="10">
        <f t="shared" si="6"/>
        <v>0</v>
      </c>
      <c r="GA27" s="10">
        <f t="shared" si="6"/>
        <v>91.666666666666671</v>
      </c>
      <c r="GB27" s="10">
        <f t="shared" si="6"/>
        <v>8.3333333333333339</v>
      </c>
      <c r="GC27" s="10">
        <f t="shared" si="6"/>
        <v>0</v>
      </c>
      <c r="GD27" s="10">
        <f t="shared" si="6"/>
        <v>91.666666666666671</v>
      </c>
      <c r="GE27" s="10">
        <f t="shared" si="6"/>
        <v>8.3333333333333339</v>
      </c>
      <c r="GF27" s="10">
        <f t="shared" si="6"/>
        <v>0</v>
      </c>
      <c r="GG27" s="10">
        <f t="shared" si="6"/>
        <v>91.666666666666671</v>
      </c>
      <c r="GH27" s="10">
        <f t="shared" si="6"/>
        <v>8.3333333333333339</v>
      </c>
      <c r="GI27" s="10">
        <f t="shared" si="6"/>
        <v>0</v>
      </c>
      <c r="GJ27" s="10">
        <f t="shared" si="6"/>
        <v>91.666666666666671</v>
      </c>
      <c r="GK27" s="10">
        <f t="shared" si="6"/>
        <v>8.3333333333333339</v>
      </c>
      <c r="GL27" s="10">
        <f t="shared" si="6"/>
        <v>0</v>
      </c>
      <c r="GM27" s="10">
        <f t="shared" si="6"/>
        <v>0</v>
      </c>
      <c r="GN27" s="10">
        <f t="shared" ref="GN27:IT27" si="7">GN26/12%</f>
        <v>100</v>
      </c>
      <c r="GO27" s="10">
        <f t="shared" si="7"/>
        <v>0</v>
      </c>
      <c r="GP27" s="10">
        <f t="shared" si="7"/>
        <v>50</v>
      </c>
      <c r="GQ27" s="10">
        <f t="shared" si="7"/>
        <v>50</v>
      </c>
      <c r="GR27" s="10">
        <f t="shared" si="7"/>
        <v>0</v>
      </c>
      <c r="GS27" s="10">
        <f t="shared" si="7"/>
        <v>100</v>
      </c>
      <c r="GT27" s="10">
        <f t="shared" si="7"/>
        <v>0</v>
      </c>
      <c r="GU27" s="10">
        <f t="shared" si="7"/>
        <v>0</v>
      </c>
      <c r="GV27" s="10">
        <f t="shared" si="7"/>
        <v>91.666666666666671</v>
      </c>
      <c r="GW27" s="10">
        <f t="shared" si="7"/>
        <v>8.3333333333333339</v>
      </c>
      <c r="GX27" s="10">
        <f t="shared" si="7"/>
        <v>0</v>
      </c>
      <c r="GY27" s="10">
        <f t="shared" si="7"/>
        <v>0</v>
      </c>
      <c r="GZ27" s="10">
        <f t="shared" si="7"/>
        <v>100</v>
      </c>
      <c r="HA27" s="10">
        <f t="shared" si="7"/>
        <v>0</v>
      </c>
      <c r="HB27" s="10">
        <f t="shared" si="7"/>
        <v>50</v>
      </c>
      <c r="HC27" s="10">
        <f t="shared" si="7"/>
        <v>50</v>
      </c>
      <c r="HD27" s="10">
        <f t="shared" si="7"/>
        <v>0</v>
      </c>
      <c r="HE27" s="10">
        <f t="shared" si="7"/>
        <v>66.666666666666671</v>
      </c>
      <c r="HF27" s="10">
        <f t="shared" si="7"/>
        <v>33.333333333333336</v>
      </c>
      <c r="HG27" s="10">
        <f t="shared" si="7"/>
        <v>0</v>
      </c>
      <c r="HH27" s="10">
        <f t="shared" si="7"/>
        <v>58.333333333333336</v>
      </c>
      <c r="HI27" s="10">
        <f t="shared" si="7"/>
        <v>41.666666666666671</v>
      </c>
      <c r="HJ27" s="10">
        <f t="shared" si="7"/>
        <v>0</v>
      </c>
      <c r="HK27" s="10">
        <f t="shared" si="7"/>
        <v>58.333333333333336</v>
      </c>
      <c r="HL27" s="10">
        <f t="shared" si="7"/>
        <v>41.666666666666671</v>
      </c>
      <c r="HM27" s="10">
        <f t="shared" si="7"/>
        <v>0</v>
      </c>
      <c r="HN27" s="10">
        <f t="shared" si="7"/>
        <v>58.333333333333336</v>
      </c>
      <c r="HO27" s="10">
        <f t="shared" si="7"/>
        <v>41.666666666666671</v>
      </c>
      <c r="HP27" s="10">
        <f t="shared" si="7"/>
        <v>0</v>
      </c>
      <c r="HQ27" s="10">
        <f t="shared" si="7"/>
        <v>91.666666666666671</v>
      </c>
      <c r="HR27" s="10">
        <f t="shared" si="7"/>
        <v>8.3333333333333339</v>
      </c>
      <c r="HS27" s="10">
        <f t="shared" si="7"/>
        <v>0</v>
      </c>
      <c r="HT27" s="10">
        <f t="shared" si="7"/>
        <v>83.333333333333343</v>
      </c>
      <c r="HU27" s="10">
        <f t="shared" si="7"/>
        <v>16.666666666666668</v>
      </c>
      <c r="HV27" s="10">
        <f t="shared" si="7"/>
        <v>0</v>
      </c>
      <c r="HW27" s="10">
        <f t="shared" si="7"/>
        <v>100</v>
      </c>
      <c r="HX27" s="10">
        <f t="shared" si="7"/>
        <v>0</v>
      </c>
      <c r="HY27" s="10">
        <f t="shared" si="7"/>
        <v>0</v>
      </c>
      <c r="HZ27" s="10">
        <f t="shared" si="7"/>
        <v>100</v>
      </c>
      <c r="IA27" s="10">
        <f t="shared" si="7"/>
        <v>0</v>
      </c>
      <c r="IB27" s="10">
        <f t="shared" si="7"/>
        <v>0</v>
      </c>
      <c r="IC27" s="10">
        <f t="shared" si="7"/>
        <v>100</v>
      </c>
      <c r="ID27" s="10">
        <f t="shared" si="7"/>
        <v>0</v>
      </c>
      <c r="IE27" s="10">
        <f t="shared" si="7"/>
        <v>0</v>
      </c>
      <c r="IF27" s="10">
        <f t="shared" si="7"/>
        <v>91.666666666666671</v>
      </c>
      <c r="IG27" s="10">
        <f t="shared" si="7"/>
        <v>8.3333333333333339</v>
      </c>
      <c r="IH27" s="10">
        <f t="shared" si="7"/>
        <v>0</v>
      </c>
      <c r="II27" s="10">
        <f t="shared" si="7"/>
        <v>91.666666666666671</v>
      </c>
      <c r="IJ27" s="10">
        <f t="shared" si="7"/>
        <v>8.3333333333333339</v>
      </c>
      <c r="IK27" s="10">
        <f t="shared" si="7"/>
        <v>0</v>
      </c>
      <c r="IL27" s="10">
        <f t="shared" si="7"/>
        <v>91.666666666666671</v>
      </c>
      <c r="IM27" s="10">
        <f t="shared" si="7"/>
        <v>8.3333333333333339</v>
      </c>
      <c r="IN27" s="10">
        <f t="shared" si="7"/>
        <v>0</v>
      </c>
      <c r="IO27" s="10">
        <f t="shared" si="7"/>
        <v>91.666666666666671</v>
      </c>
      <c r="IP27" s="10">
        <f t="shared" si="7"/>
        <v>8.3333333333333339</v>
      </c>
      <c r="IQ27" s="10">
        <f t="shared" si="7"/>
        <v>0</v>
      </c>
      <c r="IR27" s="10">
        <f t="shared" si="7"/>
        <v>100</v>
      </c>
      <c r="IS27" s="10">
        <f t="shared" si="7"/>
        <v>0</v>
      </c>
      <c r="IT27" s="10">
        <f t="shared" si="7"/>
        <v>0</v>
      </c>
    </row>
    <row r="29" spans="1:254" x14ac:dyDescent="0.25">
      <c r="B29" s="145" t="s">
        <v>1393</v>
      </c>
      <c r="C29" s="145"/>
      <c r="D29" s="145"/>
      <c r="E29" s="145"/>
      <c r="F29" s="50"/>
      <c r="G29" s="50"/>
      <c r="H29" s="50"/>
      <c r="I29" s="50"/>
      <c r="J29" s="50"/>
      <c r="K29" s="50"/>
    </row>
    <row r="30" spans="1:254" x14ac:dyDescent="0.25">
      <c r="B30" s="51" t="s">
        <v>755</v>
      </c>
      <c r="C30" s="51" t="s">
        <v>756</v>
      </c>
      <c r="D30" s="59">
        <f>E30/100*12</f>
        <v>8.7142857142857171</v>
      </c>
      <c r="E30" s="59">
        <f>(C27+F27+I27+L27+O27+R27+U27)/7</f>
        <v>72.619047619047635</v>
      </c>
      <c r="F30" s="50"/>
      <c r="G30" s="50"/>
      <c r="H30" s="50"/>
      <c r="I30" s="50"/>
      <c r="J30" s="50"/>
      <c r="K30" s="50"/>
    </row>
    <row r="31" spans="1:254" x14ac:dyDescent="0.25">
      <c r="B31" s="51" t="s">
        <v>757</v>
      </c>
      <c r="C31" s="51" t="s">
        <v>756</v>
      </c>
      <c r="D31" s="59">
        <f t="shared" ref="D31:D32" si="8">E31/100*12</f>
        <v>3.285714285714286</v>
      </c>
      <c r="E31" s="59">
        <f>(D27+G27+J27+M27+P27+S27+V27)/7</f>
        <v>27.380952380952383</v>
      </c>
      <c r="F31" s="50"/>
      <c r="G31" s="50"/>
      <c r="H31" s="50"/>
      <c r="I31" s="50"/>
      <c r="J31" s="50"/>
      <c r="K31" s="50"/>
    </row>
    <row r="32" spans="1:254" x14ac:dyDescent="0.25">
      <c r="B32" s="51" t="s">
        <v>758</v>
      </c>
      <c r="C32" s="51" t="s">
        <v>756</v>
      </c>
      <c r="D32" s="59">
        <f t="shared" si="8"/>
        <v>0</v>
      </c>
      <c r="E32" s="52">
        <f>(E27+H27+K27+N27+Q27+T27+W27)/7</f>
        <v>0</v>
      </c>
      <c r="F32" s="50"/>
      <c r="G32" s="50"/>
      <c r="H32" s="50"/>
      <c r="I32" s="50"/>
      <c r="J32" s="50"/>
      <c r="K32" s="50"/>
    </row>
    <row r="33" spans="2:13" x14ac:dyDescent="0.25">
      <c r="B33" s="53"/>
      <c r="C33" s="53"/>
      <c r="D33" s="60">
        <f>SUM(D30:D32)</f>
        <v>12.000000000000004</v>
      </c>
      <c r="E33" s="60">
        <f>SUM(E30:E32)</f>
        <v>100.00000000000001</v>
      </c>
      <c r="F33" s="50"/>
      <c r="G33" s="50"/>
      <c r="H33" s="50"/>
      <c r="I33" s="50"/>
      <c r="J33" s="50"/>
      <c r="K33" s="50"/>
    </row>
    <row r="34" spans="2:13" ht="33.75" customHeight="1" x14ac:dyDescent="0.25">
      <c r="B34" s="51"/>
      <c r="C34" s="51"/>
      <c r="D34" s="180" t="s">
        <v>322</v>
      </c>
      <c r="E34" s="180"/>
      <c r="F34" s="173" t="s">
        <v>323</v>
      </c>
      <c r="G34" s="173"/>
      <c r="H34" s="179" t="s">
        <v>414</v>
      </c>
      <c r="I34" s="179"/>
      <c r="J34" s="179" t="s">
        <v>378</v>
      </c>
      <c r="K34" s="179"/>
    </row>
    <row r="35" spans="2:13" x14ac:dyDescent="0.25">
      <c r="B35" s="51" t="s">
        <v>755</v>
      </c>
      <c r="C35" s="51" t="s">
        <v>759</v>
      </c>
      <c r="D35" s="59">
        <f>E35/100*12</f>
        <v>8.4285714285714306</v>
      </c>
      <c r="E35" s="59">
        <f>(X27+AA27+AD27+AG27+AJ27+AM27+AP27)/7</f>
        <v>70.238095238095255</v>
      </c>
      <c r="F35" s="43">
        <v>8</v>
      </c>
      <c r="G35" s="59">
        <v>70</v>
      </c>
      <c r="H35" s="86">
        <f>I35/100*12</f>
        <v>6.5714285714285712</v>
      </c>
      <c r="I35" s="52">
        <f>(BN27+BQ27+BT27+BW27+BZ27+CC27+CF27)/7</f>
        <v>54.761904761904759</v>
      </c>
      <c r="J35" s="86">
        <f>K35/100*12</f>
        <v>4.4285714285714297</v>
      </c>
      <c r="K35" s="52">
        <f>(CI27+CL27+CO27+CR27+CU27+CX27+DA27)/7</f>
        <v>36.904761904761912</v>
      </c>
    </row>
    <row r="36" spans="2:13" x14ac:dyDescent="0.25">
      <c r="B36" s="51" t="s">
        <v>757</v>
      </c>
      <c r="C36" s="51" t="s">
        <v>759</v>
      </c>
      <c r="D36" s="59">
        <f t="shared" ref="D36:D37" si="9">E36/100*12</f>
        <v>3.5714285714285712</v>
      </c>
      <c r="E36" s="59">
        <f>(Y27+AB27+AE27+AH27+AK27+AN27+AQ27)/7</f>
        <v>29.761904761904763</v>
      </c>
      <c r="F36" s="83">
        <v>4</v>
      </c>
      <c r="G36" s="59">
        <v>30</v>
      </c>
      <c r="H36" s="86">
        <f t="shared" ref="H36:H37" si="10">I36/100*12</f>
        <v>5.4285714285714288</v>
      </c>
      <c r="I36" s="52">
        <f>(BO27+BR27+BU27+BX27+CA27+CD27+CG27)/7</f>
        <v>45.238095238095241</v>
      </c>
      <c r="J36" s="86">
        <f t="shared" ref="J36:J37" si="11">K36/100*12</f>
        <v>7.571428571428573</v>
      </c>
      <c r="K36" s="52">
        <f>(CJ27+CM27+CP27+CS27+CV27+CY27+DB27)/7</f>
        <v>63.095238095238109</v>
      </c>
    </row>
    <row r="37" spans="2:13" x14ac:dyDescent="0.25">
      <c r="B37" s="51" t="s">
        <v>758</v>
      </c>
      <c r="C37" s="51" t="s">
        <v>759</v>
      </c>
      <c r="D37" s="59">
        <f t="shared" si="9"/>
        <v>0</v>
      </c>
      <c r="E37" s="52">
        <f>(Z27+AC27+AF27+AI27+AL27+AO27+AR27)/7</f>
        <v>0</v>
      </c>
      <c r="F37" s="84">
        <f>G37/100*I3</f>
        <v>0</v>
      </c>
      <c r="G37" s="52">
        <f>(AU27+AX27+BA27+BD27+BG27+BJ27+BM27)/7</f>
        <v>0</v>
      </c>
      <c r="H37" s="83">
        <f t="shared" si="10"/>
        <v>0</v>
      </c>
      <c r="I37" s="52">
        <f>(BP27+BS27+BV27+BY27+CB27+CE27+CH27)/7</f>
        <v>0</v>
      </c>
      <c r="J37" s="83">
        <f t="shared" si="11"/>
        <v>0</v>
      </c>
      <c r="K37" s="52">
        <f>(CK27+CN27+CQ27+CT27+CW27+CZ27+DC27)/7</f>
        <v>0</v>
      </c>
    </row>
    <row r="38" spans="2:13" x14ac:dyDescent="0.25">
      <c r="B38" s="51"/>
      <c r="C38" s="51"/>
      <c r="D38" s="57">
        <f t="shared" ref="D38:I38" si="12">SUM(D35:D37)</f>
        <v>12.000000000000002</v>
      </c>
      <c r="E38" s="57">
        <f t="shared" si="12"/>
        <v>100.00000000000001</v>
      </c>
      <c r="F38" s="56">
        <f t="shared" si="12"/>
        <v>12</v>
      </c>
      <c r="G38" s="56">
        <f t="shared" si="12"/>
        <v>100</v>
      </c>
      <c r="H38" s="56">
        <f t="shared" si="12"/>
        <v>12</v>
      </c>
      <c r="I38" s="56">
        <f t="shared" si="12"/>
        <v>100</v>
      </c>
      <c r="J38" s="56">
        <f>SUM(J35:J37)</f>
        <v>12.000000000000004</v>
      </c>
      <c r="K38" s="56">
        <f>SUM(K35:K37)</f>
        <v>100.00000000000003</v>
      </c>
    </row>
    <row r="39" spans="2:13" x14ac:dyDescent="0.25">
      <c r="B39" s="51" t="s">
        <v>755</v>
      </c>
      <c r="C39" s="51" t="s">
        <v>761</v>
      </c>
      <c r="D39" s="59">
        <v>6</v>
      </c>
      <c r="E39" s="52">
        <v>50</v>
      </c>
      <c r="F39" s="50"/>
      <c r="G39" s="50"/>
      <c r="H39" s="50"/>
      <c r="I39" s="50"/>
      <c r="J39" s="50"/>
      <c r="K39" s="50"/>
    </row>
    <row r="40" spans="2:13" x14ac:dyDescent="0.25">
      <c r="B40" s="51" t="s">
        <v>757</v>
      </c>
      <c r="C40" s="51" t="s">
        <v>761</v>
      </c>
      <c r="D40" s="59">
        <v>6</v>
      </c>
      <c r="E40" s="52">
        <v>50</v>
      </c>
      <c r="F40" s="50"/>
      <c r="G40" s="50"/>
      <c r="H40" s="50"/>
      <c r="I40" s="50"/>
      <c r="J40" s="50"/>
      <c r="K40" s="50"/>
    </row>
    <row r="41" spans="2:13" x14ac:dyDescent="0.25">
      <c r="B41" s="51" t="s">
        <v>758</v>
      </c>
      <c r="C41" s="51" t="s">
        <v>761</v>
      </c>
      <c r="D41" s="59">
        <f>E41/100*12</f>
        <v>0</v>
      </c>
      <c r="E41" s="52">
        <f>(DF27+DI27+DL27+DO27+DR27+DU27+DX27)/7</f>
        <v>0</v>
      </c>
      <c r="F41" s="50"/>
      <c r="G41" s="50"/>
      <c r="H41" s="50"/>
      <c r="I41" s="50"/>
      <c r="J41" s="50"/>
      <c r="K41" s="50"/>
    </row>
    <row r="42" spans="2:13" x14ac:dyDescent="0.25">
      <c r="B42" s="53"/>
      <c r="C42" s="53"/>
      <c r="D42" s="60">
        <f>SUM(D39:D41)</f>
        <v>12</v>
      </c>
      <c r="E42" s="60">
        <f>SUM(E39:E41)</f>
        <v>100</v>
      </c>
      <c r="F42" s="50"/>
      <c r="G42" s="50"/>
      <c r="H42" s="50"/>
      <c r="I42" s="50"/>
      <c r="J42" s="50"/>
      <c r="K42" s="50"/>
    </row>
    <row r="43" spans="2:13" x14ac:dyDescent="0.25">
      <c r="B43" s="51"/>
      <c r="C43" s="51"/>
      <c r="D43" s="180" t="s">
        <v>330</v>
      </c>
      <c r="E43" s="180"/>
      <c r="F43" s="179" t="s">
        <v>325</v>
      </c>
      <c r="G43" s="179"/>
      <c r="H43" s="179" t="s">
        <v>331</v>
      </c>
      <c r="I43" s="179"/>
      <c r="J43" s="179" t="s">
        <v>332</v>
      </c>
      <c r="K43" s="179"/>
      <c r="L43" s="146" t="s">
        <v>43</v>
      </c>
      <c r="M43" s="146"/>
    </row>
    <row r="44" spans="2:13" x14ac:dyDescent="0.25">
      <c r="B44" s="51" t="s">
        <v>755</v>
      </c>
      <c r="C44" s="51" t="s">
        <v>760</v>
      </c>
      <c r="D44" s="59">
        <f>E44/100*12</f>
        <v>8.4285714285714288</v>
      </c>
      <c r="E44" s="59">
        <f>(DY27+EB27+EE27+EH27+EK27+EN27+EQ27)/7</f>
        <v>70.238095238095241</v>
      </c>
      <c r="F44" s="59">
        <f>G44/100*12</f>
        <v>8.5714285714285712</v>
      </c>
      <c r="G44" s="52">
        <f>(ET27+EW27+EZ27+FC27+FF27+FI27+FL27)/7</f>
        <v>71.428571428571431</v>
      </c>
      <c r="H44" s="43">
        <f>I44/100*12</f>
        <v>9</v>
      </c>
      <c r="I44" s="52">
        <f>(FO27+FR27+FU27+FX27+GA27+GD27+GG27)/7</f>
        <v>75</v>
      </c>
      <c r="J44" s="86">
        <f>K44/100*12</f>
        <v>6.5714285714285721</v>
      </c>
      <c r="K44" s="52">
        <f>(GJ27+GM27+GP27+GS27+GV27+GY27+HB27)/7</f>
        <v>54.761904761904766</v>
      </c>
      <c r="L44" s="87">
        <f>M44/100*12</f>
        <v>8.8571428571428594</v>
      </c>
      <c r="M44" s="32">
        <f>(HE27+HH27+HK27+HN27+HQ27+HT27+HW27)/7</f>
        <v>73.809523809523824</v>
      </c>
    </row>
    <row r="45" spans="2:13" x14ac:dyDescent="0.25">
      <c r="B45" s="51" t="s">
        <v>757</v>
      </c>
      <c r="C45" s="51" t="s">
        <v>760</v>
      </c>
      <c r="D45" s="59">
        <f t="shared" ref="D45:D46" si="13">E45/100*12</f>
        <v>3.5714285714285721</v>
      </c>
      <c r="E45" s="59">
        <f>(DZ27+EC27+EF27+EI27+EL27+EO27+ER27)/7</f>
        <v>29.761904761904766</v>
      </c>
      <c r="F45" s="59">
        <f t="shared" ref="F45:F46" si="14">G45/100*12</f>
        <v>3.4285714285714288</v>
      </c>
      <c r="G45" s="52">
        <f>(EU27+EX27+FA27+FD27+FG27+FJ27+FM27)/7</f>
        <v>28.571428571428573</v>
      </c>
      <c r="H45" s="83">
        <f t="shared" ref="H45:H46" si="15">I45/100*12</f>
        <v>3.0000000000000009</v>
      </c>
      <c r="I45" s="52">
        <f>(FP27+FS27+FV27+FY27+GB27+GE27+GH27)/7</f>
        <v>25.000000000000004</v>
      </c>
      <c r="J45" s="86">
        <f t="shared" ref="J45:J46" si="16">K45/100*12</f>
        <v>5.4285714285714279</v>
      </c>
      <c r="K45" s="52">
        <f>(GK27+GN27+GQ27+GT27+GW27+GZ27+HC27)/7</f>
        <v>45.238095238095234</v>
      </c>
      <c r="L45" s="87">
        <f t="shared" ref="L45:L46" si="17">M45/100*12</f>
        <v>3.1428571428571432</v>
      </c>
      <c r="M45" s="32">
        <f>(HF27+HI27+HL27+HO27+HR27+HU27+HX27)/7</f>
        <v>26.190476190476193</v>
      </c>
    </row>
    <row r="46" spans="2:13" x14ac:dyDescent="0.25">
      <c r="B46" s="51" t="s">
        <v>758</v>
      </c>
      <c r="C46" s="51" t="s">
        <v>760</v>
      </c>
      <c r="D46" s="59">
        <f t="shared" si="13"/>
        <v>0</v>
      </c>
      <c r="E46" s="52">
        <f>(EA27+ED27+EG27+EJ27+EM27+EP27+ES27)/7</f>
        <v>0</v>
      </c>
      <c r="F46" s="83">
        <f t="shared" si="14"/>
        <v>0</v>
      </c>
      <c r="G46" s="52">
        <f>(EV27+EY27+FB27+FE27+FH27+FK27+FN27)/7</f>
        <v>0</v>
      </c>
      <c r="H46" s="83">
        <f t="shared" si="15"/>
        <v>0</v>
      </c>
      <c r="I46" s="52">
        <f>(FQ27+FT27+FW27+FZ27+GC27+GF27+GI27)/7</f>
        <v>0</v>
      </c>
      <c r="J46" s="83">
        <f t="shared" si="16"/>
        <v>0</v>
      </c>
      <c r="K46" s="52">
        <f>(GL27+GO27+GR27+GU27+GX27+HA27+HD27)/7</f>
        <v>0</v>
      </c>
      <c r="L46" s="82">
        <f t="shared" si="17"/>
        <v>0</v>
      </c>
      <c r="M46" s="32">
        <f>(HG27+HJ27+HM27+HP27+HS27+HV27+HY27)/7</f>
        <v>0</v>
      </c>
    </row>
    <row r="47" spans="2:13" x14ac:dyDescent="0.25">
      <c r="B47" s="51"/>
      <c r="C47" s="51"/>
      <c r="D47" s="57">
        <f t="shared" ref="D47:K47" si="18">SUM(D44:D46)</f>
        <v>12</v>
      </c>
      <c r="E47" s="57">
        <f t="shared" si="18"/>
        <v>100</v>
      </c>
      <c r="F47" s="56">
        <f t="shared" si="18"/>
        <v>12</v>
      </c>
      <c r="G47" s="56">
        <f t="shared" si="18"/>
        <v>100</v>
      </c>
      <c r="H47" s="56">
        <f t="shared" si="18"/>
        <v>12</v>
      </c>
      <c r="I47" s="56">
        <f t="shared" si="18"/>
        <v>100</v>
      </c>
      <c r="J47" s="56">
        <f t="shared" si="18"/>
        <v>12</v>
      </c>
      <c r="K47" s="56">
        <f t="shared" si="18"/>
        <v>100</v>
      </c>
      <c r="L47" s="33">
        <f>SUM(L44:L46)</f>
        <v>12.000000000000004</v>
      </c>
      <c r="M47" s="33">
        <f>SUM(M44:M46)</f>
        <v>100.00000000000001</v>
      </c>
    </row>
    <row r="48" spans="2:13" x14ac:dyDescent="0.25">
      <c r="B48" s="51" t="s">
        <v>755</v>
      </c>
      <c r="C48" s="51" t="s">
        <v>762</v>
      </c>
      <c r="D48" s="59">
        <f>E48/100*12</f>
        <v>11.428571428571431</v>
      </c>
      <c r="E48" s="52">
        <f>(HZ27+IC27+IF27+II27+IL27+IO27+IR27)/7</f>
        <v>95.238095238095255</v>
      </c>
      <c r="F48" s="50"/>
      <c r="G48" s="50"/>
      <c r="H48" s="50"/>
      <c r="I48" s="50"/>
      <c r="J48" s="50"/>
      <c r="K48" s="50"/>
    </row>
    <row r="49" spans="2:11" x14ac:dyDescent="0.25">
      <c r="B49" s="51" t="s">
        <v>757</v>
      </c>
      <c r="C49" s="51" t="s">
        <v>762</v>
      </c>
      <c r="D49" s="59">
        <f t="shared" ref="D49:D50" si="19">E49/100*12</f>
        <v>0.5714285714285714</v>
      </c>
      <c r="E49" s="52">
        <f>(IA27+ID27+IG27+IJ27+IM27+IP27+IS27)/7</f>
        <v>4.7619047619047619</v>
      </c>
      <c r="F49" s="50"/>
      <c r="G49" s="50"/>
      <c r="H49" s="50"/>
      <c r="I49" s="50"/>
      <c r="J49" s="50"/>
      <c r="K49" s="50"/>
    </row>
    <row r="50" spans="2:11" x14ac:dyDescent="0.25">
      <c r="B50" s="51" t="s">
        <v>758</v>
      </c>
      <c r="C50" s="51" t="s">
        <v>762</v>
      </c>
      <c r="D50" s="59">
        <f t="shared" si="19"/>
        <v>0</v>
      </c>
      <c r="E50" s="52">
        <f>(IB27+IE27+IH27+IK27+IN27+IQ27+IT27)/7</f>
        <v>0</v>
      </c>
      <c r="F50" s="50"/>
      <c r="G50" s="50"/>
      <c r="H50" s="50"/>
      <c r="I50" s="50"/>
      <c r="J50" s="50"/>
      <c r="K50" s="50"/>
    </row>
    <row r="51" spans="2:11" x14ac:dyDescent="0.25">
      <c r="B51" s="51"/>
      <c r="C51" s="51"/>
      <c r="D51" s="57">
        <f>SUM(D48:D50)</f>
        <v>12.000000000000002</v>
      </c>
      <c r="E51" s="57">
        <f>SUM(E48:E50)</f>
        <v>100.00000000000001</v>
      </c>
      <c r="F51" s="50"/>
      <c r="G51" s="50"/>
      <c r="H51" s="50"/>
      <c r="I51" s="50"/>
      <c r="J51" s="50"/>
      <c r="K51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43:M43"/>
    <mergeCell ref="B29:E29"/>
    <mergeCell ref="D34:E34"/>
    <mergeCell ref="F34:G34"/>
    <mergeCell ref="H34:I34"/>
    <mergeCell ref="J34:K34"/>
    <mergeCell ref="D43:E43"/>
    <mergeCell ref="F43:G43"/>
    <mergeCell ref="H43:I43"/>
    <mergeCell ref="J43:K43"/>
    <mergeCell ref="A26:B26"/>
    <mergeCell ref="A27:B27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37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0" t="s">
        <v>1411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93" t="s">
        <v>1403</v>
      </c>
      <c r="IS2" s="93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5" t="s">
        <v>0</v>
      </c>
      <c r="B4" s="185" t="s">
        <v>170</v>
      </c>
      <c r="C4" s="148" t="s">
        <v>412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148" t="s">
        <v>321</v>
      </c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50"/>
      <c r="DD4" s="148" t="s">
        <v>871</v>
      </c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50"/>
      <c r="DY4" s="148" t="s">
        <v>324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8" t="s">
        <v>1397</v>
      </c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50"/>
    </row>
    <row r="5" spans="1:254" x14ac:dyDescent="0.25">
      <c r="A5" s="186"/>
      <c r="B5" s="186"/>
      <c r="C5" s="170" t="s">
        <v>320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71"/>
      <c r="X5" s="170" t="s">
        <v>413</v>
      </c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71"/>
      <c r="AS5" s="170" t="s">
        <v>323</v>
      </c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71"/>
      <c r="BN5" s="170" t="s">
        <v>414</v>
      </c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71"/>
      <c r="CI5" s="170" t="s">
        <v>378</v>
      </c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71"/>
      <c r="DD5" s="170" t="s">
        <v>379</v>
      </c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71"/>
      <c r="DY5" s="170" t="s">
        <v>330</v>
      </c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71"/>
      <c r="ET5" s="170" t="s">
        <v>325</v>
      </c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71"/>
      <c r="FO5" s="170" t="s">
        <v>331</v>
      </c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71"/>
      <c r="GJ5" s="170" t="s">
        <v>332</v>
      </c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71"/>
      <c r="HE5" s="170" t="s">
        <v>43</v>
      </c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71"/>
      <c r="HZ5" s="170" t="s">
        <v>327</v>
      </c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  <c r="IM5" s="181"/>
      <c r="IN5" s="181"/>
      <c r="IO5" s="181"/>
      <c r="IP5" s="181"/>
      <c r="IQ5" s="181"/>
      <c r="IR5" s="181"/>
      <c r="IS5" s="181"/>
      <c r="IT5" s="171"/>
    </row>
    <row r="6" spans="1:254" x14ac:dyDescent="0.25">
      <c r="A6" s="186"/>
      <c r="B6" s="186"/>
      <c r="C6" s="170" t="s">
        <v>122</v>
      </c>
      <c r="D6" s="181"/>
      <c r="E6" s="171"/>
      <c r="F6" s="170" t="s">
        <v>123</v>
      </c>
      <c r="G6" s="181"/>
      <c r="H6" s="171"/>
      <c r="I6" s="170" t="s">
        <v>124</v>
      </c>
      <c r="J6" s="181"/>
      <c r="K6" s="171"/>
      <c r="L6" s="170" t="s">
        <v>163</v>
      </c>
      <c r="M6" s="181"/>
      <c r="N6" s="171"/>
      <c r="O6" s="170" t="s">
        <v>125</v>
      </c>
      <c r="P6" s="181"/>
      <c r="Q6" s="171"/>
      <c r="R6" s="170" t="s">
        <v>126</v>
      </c>
      <c r="S6" s="181"/>
      <c r="T6" s="171"/>
      <c r="U6" s="170" t="s">
        <v>127</v>
      </c>
      <c r="V6" s="181"/>
      <c r="W6" s="171"/>
      <c r="X6" s="170" t="s">
        <v>128</v>
      </c>
      <c r="Y6" s="181"/>
      <c r="Z6" s="171"/>
      <c r="AA6" s="170" t="s">
        <v>129</v>
      </c>
      <c r="AB6" s="181"/>
      <c r="AC6" s="171"/>
      <c r="AD6" s="170" t="s">
        <v>1244</v>
      </c>
      <c r="AE6" s="181"/>
      <c r="AF6" s="171"/>
      <c r="AG6" s="170" t="s">
        <v>164</v>
      </c>
      <c r="AH6" s="181"/>
      <c r="AI6" s="171"/>
      <c r="AJ6" s="170" t="s">
        <v>130</v>
      </c>
      <c r="AK6" s="181"/>
      <c r="AL6" s="171"/>
      <c r="AM6" s="170" t="s">
        <v>1253</v>
      </c>
      <c r="AN6" s="181"/>
      <c r="AO6" s="171"/>
      <c r="AP6" s="170" t="s">
        <v>131</v>
      </c>
      <c r="AQ6" s="181"/>
      <c r="AR6" s="171"/>
      <c r="AS6" s="170" t="s">
        <v>132</v>
      </c>
      <c r="AT6" s="181"/>
      <c r="AU6" s="171"/>
      <c r="AV6" s="170" t="s">
        <v>133</v>
      </c>
      <c r="AW6" s="181"/>
      <c r="AX6" s="171"/>
      <c r="AY6" s="170" t="s">
        <v>134</v>
      </c>
      <c r="AZ6" s="181"/>
      <c r="BA6" s="171"/>
      <c r="BB6" s="170" t="s">
        <v>135</v>
      </c>
      <c r="BC6" s="181"/>
      <c r="BD6" s="171"/>
      <c r="BE6" s="170" t="s">
        <v>136</v>
      </c>
      <c r="BF6" s="181"/>
      <c r="BG6" s="171"/>
      <c r="BH6" s="170" t="s">
        <v>137</v>
      </c>
      <c r="BI6" s="181"/>
      <c r="BJ6" s="171"/>
      <c r="BK6" s="170" t="s">
        <v>1259</v>
      </c>
      <c r="BL6" s="181"/>
      <c r="BM6" s="171"/>
      <c r="BN6" s="170" t="s">
        <v>138</v>
      </c>
      <c r="BO6" s="181"/>
      <c r="BP6" s="171"/>
      <c r="BQ6" s="170" t="s">
        <v>139</v>
      </c>
      <c r="BR6" s="181"/>
      <c r="BS6" s="171"/>
      <c r="BT6" s="170" t="s">
        <v>140</v>
      </c>
      <c r="BU6" s="181"/>
      <c r="BV6" s="171"/>
      <c r="BW6" s="170" t="s">
        <v>141</v>
      </c>
      <c r="BX6" s="181"/>
      <c r="BY6" s="171"/>
      <c r="BZ6" s="170" t="s">
        <v>142</v>
      </c>
      <c r="CA6" s="181"/>
      <c r="CB6" s="171"/>
      <c r="CC6" s="170" t="s">
        <v>143</v>
      </c>
      <c r="CD6" s="181"/>
      <c r="CE6" s="171"/>
      <c r="CF6" s="170" t="s">
        <v>144</v>
      </c>
      <c r="CG6" s="181"/>
      <c r="CH6" s="171"/>
      <c r="CI6" s="170" t="s">
        <v>145</v>
      </c>
      <c r="CJ6" s="181"/>
      <c r="CK6" s="171"/>
      <c r="CL6" s="170" t="s">
        <v>146</v>
      </c>
      <c r="CM6" s="181"/>
      <c r="CN6" s="171"/>
      <c r="CO6" s="170" t="s">
        <v>165</v>
      </c>
      <c r="CP6" s="181"/>
      <c r="CQ6" s="171"/>
      <c r="CR6" s="170" t="s">
        <v>147</v>
      </c>
      <c r="CS6" s="181"/>
      <c r="CT6" s="171"/>
      <c r="CU6" s="170" t="s">
        <v>148</v>
      </c>
      <c r="CV6" s="181"/>
      <c r="CW6" s="171"/>
      <c r="CX6" s="170" t="s">
        <v>149</v>
      </c>
      <c r="CY6" s="181"/>
      <c r="CZ6" s="171"/>
      <c r="DA6" s="170" t="s">
        <v>150</v>
      </c>
      <c r="DB6" s="181"/>
      <c r="DC6" s="171"/>
      <c r="DD6" s="170" t="s">
        <v>416</v>
      </c>
      <c r="DE6" s="181"/>
      <c r="DF6" s="171"/>
      <c r="DG6" s="170" t="s">
        <v>417</v>
      </c>
      <c r="DH6" s="181"/>
      <c r="DI6" s="171"/>
      <c r="DJ6" s="170" t="s">
        <v>418</v>
      </c>
      <c r="DK6" s="181"/>
      <c r="DL6" s="171"/>
      <c r="DM6" s="170" t="s">
        <v>419</v>
      </c>
      <c r="DN6" s="181"/>
      <c r="DO6" s="171"/>
      <c r="DP6" s="170" t="s">
        <v>420</v>
      </c>
      <c r="DQ6" s="181"/>
      <c r="DR6" s="171"/>
      <c r="DS6" s="170" t="s">
        <v>421</v>
      </c>
      <c r="DT6" s="181"/>
      <c r="DU6" s="171"/>
      <c r="DV6" s="170" t="s">
        <v>422</v>
      </c>
      <c r="DW6" s="181"/>
      <c r="DX6" s="171"/>
      <c r="DY6" s="170" t="s">
        <v>151</v>
      </c>
      <c r="DZ6" s="181"/>
      <c r="EA6" s="171"/>
      <c r="EB6" s="170" t="s">
        <v>152</v>
      </c>
      <c r="EC6" s="181"/>
      <c r="ED6" s="171"/>
      <c r="EE6" s="170" t="s">
        <v>153</v>
      </c>
      <c r="EF6" s="181"/>
      <c r="EG6" s="171"/>
      <c r="EH6" s="170" t="s">
        <v>166</v>
      </c>
      <c r="EI6" s="181"/>
      <c r="EJ6" s="171"/>
      <c r="EK6" s="170" t="s">
        <v>154</v>
      </c>
      <c r="EL6" s="181"/>
      <c r="EM6" s="171"/>
      <c r="EN6" s="170" t="s">
        <v>155</v>
      </c>
      <c r="EO6" s="181"/>
      <c r="EP6" s="171"/>
      <c r="EQ6" s="170" t="s">
        <v>156</v>
      </c>
      <c r="ER6" s="181"/>
      <c r="ES6" s="171"/>
      <c r="ET6" s="170" t="s">
        <v>157</v>
      </c>
      <c r="EU6" s="181"/>
      <c r="EV6" s="171"/>
      <c r="EW6" s="170" t="s">
        <v>158</v>
      </c>
      <c r="EX6" s="181"/>
      <c r="EY6" s="171"/>
      <c r="EZ6" s="170" t="s">
        <v>159</v>
      </c>
      <c r="FA6" s="181"/>
      <c r="FB6" s="171"/>
      <c r="FC6" s="170" t="s">
        <v>160</v>
      </c>
      <c r="FD6" s="181"/>
      <c r="FE6" s="171"/>
      <c r="FF6" s="170" t="s">
        <v>161</v>
      </c>
      <c r="FG6" s="181"/>
      <c r="FH6" s="171"/>
      <c r="FI6" s="170" t="s">
        <v>162</v>
      </c>
      <c r="FJ6" s="181"/>
      <c r="FK6" s="171"/>
      <c r="FL6" s="170" t="s">
        <v>167</v>
      </c>
      <c r="FM6" s="181"/>
      <c r="FN6" s="171"/>
      <c r="FO6" s="170" t="s">
        <v>168</v>
      </c>
      <c r="FP6" s="181"/>
      <c r="FQ6" s="171"/>
      <c r="FR6" s="170" t="s">
        <v>423</v>
      </c>
      <c r="FS6" s="181"/>
      <c r="FT6" s="171"/>
      <c r="FU6" s="170" t="s">
        <v>424</v>
      </c>
      <c r="FV6" s="181"/>
      <c r="FW6" s="171"/>
      <c r="FX6" s="170" t="s">
        <v>425</v>
      </c>
      <c r="FY6" s="181"/>
      <c r="FZ6" s="171"/>
      <c r="GA6" s="170" t="s">
        <v>426</v>
      </c>
      <c r="GB6" s="181"/>
      <c r="GC6" s="171"/>
      <c r="GD6" s="170" t="s">
        <v>427</v>
      </c>
      <c r="GE6" s="181"/>
      <c r="GF6" s="171"/>
      <c r="GG6" s="170" t="s">
        <v>428</v>
      </c>
      <c r="GH6" s="181"/>
      <c r="GI6" s="171"/>
      <c r="GJ6" s="170" t="s">
        <v>1337</v>
      </c>
      <c r="GK6" s="181"/>
      <c r="GL6" s="171"/>
      <c r="GM6" s="170" t="s">
        <v>1338</v>
      </c>
      <c r="GN6" s="181"/>
      <c r="GO6" s="171"/>
      <c r="GP6" s="170" t="s">
        <v>1340</v>
      </c>
      <c r="GQ6" s="181"/>
      <c r="GR6" s="171"/>
      <c r="GS6" s="170" t="s">
        <v>1344</v>
      </c>
      <c r="GT6" s="181"/>
      <c r="GU6" s="171"/>
      <c r="GV6" s="170" t="s">
        <v>1350</v>
      </c>
      <c r="GW6" s="181"/>
      <c r="GX6" s="171"/>
      <c r="GY6" s="170" t="s">
        <v>1351</v>
      </c>
      <c r="GZ6" s="181"/>
      <c r="HA6" s="171"/>
      <c r="HB6" s="170" t="s">
        <v>1355</v>
      </c>
      <c r="HC6" s="181"/>
      <c r="HD6" s="171"/>
      <c r="HE6" s="170" t="s">
        <v>1356</v>
      </c>
      <c r="HF6" s="181"/>
      <c r="HG6" s="171"/>
      <c r="HH6" s="170" t="s">
        <v>1358</v>
      </c>
      <c r="HI6" s="181"/>
      <c r="HJ6" s="171"/>
      <c r="HK6" s="170" t="s">
        <v>1362</v>
      </c>
      <c r="HL6" s="181"/>
      <c r="HM6" s="171"/>
      <c r="HN6" s="170" t="s">
        <v>1364</v>
      </c>
      <c r="HO6" s="181"/>
      <c r="HP6" s="171"/>
      <c r="HQ6" s="170" t="s">
        <v>1367</v>
      </c>
      <c r="HR6" s="181"/>
      <c r="HS6" s="171"/>
      <c r="HT6" s="170" t="s">
        <v>1372</v>
      </c>
      <c r="HU6" s="181"/>
      <c r="HV6" s="171"/>
      <c r="HW6" s="170" t="s">
        <v>1373</v>
      </c>
      <c r="HX6" s="181"/>
      <c r="HY6" s="171"/>
      <c r="HZ6" s="170" t="s">
        <v>429</v>
      </c>
      <c r="IA6" s="181"/>
      <c r="IB6" s="171"/>
      <c r="IC6" s="170" t="s">
        <v>430</v>
      </c>
      <c r="ID6" s="181"/>
      <c r="IE6" s="171"/>
      <c r="IF6" s="170" t="s">
        <v>431</v>
      </c>
      <c r="IG6" s="181"/>
      <c r="IH6" s="171"/>
      <c r="II6" s="170" t="s">
        <v>432</v>
      </c>
      <c r="IJ6" s="181"/>
      <c r="IK6" s="171"/>
      <c r="IL6" s="170" t="s">
        <v>433</v>
      </c>
      <c r="IM6" s="181"/>
      <c r="IN6" s="171"/>
      <c r="IO6" s="170" t="s">
        <v>434</v>
      </c>
      <c r="IP6" s="181"/>
      <c r="IQ6" s="171"/>
      <c r="IR6" s="170" t="s">
        <v>435</v>
      </c>
      <c r="IS6" s="181"/>
      <c r="IT6" s="171"/>
    </row>
    <row r="7" spans="1:254" ht="120" customHeight="1" x14ac:dyDescent="0.25">
      <c r="A7" s="186"/>
      <c r="B7" s="186"/>
      <c r="C7" s="182" t="s">
        <v>1229</v>
      </c>
      <c r="D7" s="183"/>
      <c r="E7" s="184"/>
      <c r="F7" s="182" t="s">
        <v>1232</v>
      </c>
      <c r="G7" s="183"/>
      <c r="H7" s="184"/>
      <c r="I7" s="182" t="s">
        <v>1233</v>
      </c>
      <c r="J7" s="183"/>
      <c r="K7" s="184"/>
      <c r="L7" s="182" t="s">
        <v>1237</v>
      </c>
      <c r="M7" s="183"/>
      <c r="N7" s="184"/>
      <c r="O7" s="182" t="s">
        <v>1238</v>
      </c>
      <c r="P7" s="183"/>
      <c r="Q7" s="184"/>
      <c r="R7" s="182" t="s">
        <v>1239</v>
      </c>
      <c r="S7" s="183"/>
      <c r="T7" s="184"/>
      <c r="U7" s="182" t="s">
        <v>614</v>
      </c>
      <c r="V7" s="183"/>
      <c r="W7" s="184"/>
      <c r="X7" s="182" t="s">
        <v>1390</v>
      </c>
      <c r="Y7" s="183"/>
      <c r="Z7" s="184"/>
      <c r="AA7" s="182" t="s">
        <v>617</v>
      </c>
      <c r="AB7" s="183"/>
      <c r="AC7" s="184"/>
      <c r="AD7" s="182" t="s">
        <v>1245</v>
      </c>
      <c r="AE7" s="183"/>
      <c r="AF7" s="184"/>
      <c r="AG7" s="182" t="s">
        <v>1246</v>
      </c>
      <c r="AH7" s="183"/>
      <c r="AI7" s="184"/>
      <c r="AJ7" s="182" t="s">
        <v>1250</v>
      </c>
      <c r="AK7" s="183"/>
      <c r="AL7" s="184"/>
      <c r="AM7" s="182" t="s">
        <v>1252</v>
      </c>
      <c r="AN7" s="183"/>
      <c r="AO7" s="184"/>
      <c r="AP7" s="182" t="s">
        <v>624</v>
      </c>
      <c r="AQ7" s="183"/>
      <c r="AR7" s="184"/>
      <c r="AS7" s="182" t="s">
        <v>1254</v>
      </c>
      <c r="AT7" s="183"/>
      <c r="AU7" s="184"/>
      <c r="AV7" s="182" t="s">
        <v>1255</v>
      </c>
      <c r="AW7" s="183"/>
      <c r="AX7" s="184"/>
      <c r="AY7" s="182" t="s">
        <v>630</v>
      </c>
      <c r="AZ7" s="183"/>
      <c r="BA7" s="184"/>
      <c r="BB7" s="182" t="s">
        <v>1256</v>
      </c>
      <c r="BC7" s="183"/>
      <c r="BD7" s="184"/>
      <c r="BE7" s="182" t="s">
        <v>1257</v>
      </c>
      <c r="BF7" s="183"/>
      <c r="BG7" s="184"/>
      <c r="BH7" s="182" t="s">
        <v>1258</v>
      </c>
      <c r="BI7" s="183"/>
      <c r="BJ7" s="184"/>
      <c r="BK7" s="182" t="s">
        <v>1264</v>
      </c>
      <c r="BL7" s="183"/>
      <c r="BM7" s="184"/>
      <c r="BN7" s="182" t="s">
        <v>1260</v>
      </c>
      <c r="BO7" s="183"/>
      <c r="BP7" s="184"/>
      <c r="BQ7" s="182" t="s">
        <v>1261</v>
      </c>
      <c r="BR7" s="183"/>
      <c r="BS7" s="184"/>
      <c r="BT7" s="182" t="s">
        <v>645</v>
      </c>
      <c r="BU7" s="183"/>
      <c r="BV7" s="184"/>
      <c r="BW7" s="182" t="s">
        <v>1269</v>
      </c>
      <c r="BX7" s="183"/>
      <c r="BY7" s="184"/>
      <c r="BZ7" s="182" t="s">
        <v>648</v>
      </c>
      <c r="CA7" s="183"/>
      <c r="CB7" s="184"/>
      <c r="CC7" s="182" t="s">
        <v>651</v>
      </c>
      <c r="CD7" s="183"/>
      <c r="CE7" s="184"/>
      <c r="CF7" s="182" t="s">
        <v>1272</v>
      </c>
      <c r="CG7" s="183"/>
      <c r="CH7" s="184"/>
      <c r="CI7" s="182" t="s">
        <v>1276</v>
      </c>
      <c r="CJ7" s="183"/>
      <c r="CK7" s="184"/>
      <c r="CL7" s="182" t="s">
        <v>1277</v>
      </c>
      <c r="CM7" s="183"/>
      <c r="CN7" s="184"/>
      <c r="CO7" s="182" t="s">
        <v>1278</v>
      </c>
      <c r="CP7" s="183"/>
      <c r="CQ7" s="184"/>
      <c r="CR7" s="182" t="s">
        <v>1279</v>
      </c>
      <c r="CS7" s="183"/>
      <c r="CT7" s="184"/>
      <c r="CU7" s="182" t="s">
        <v>1280</v>
      </c>
      <c r="CV7" s="183"/>
      <c r="CW7" s="184"/>
      <c r="CX7" s="182" t="s">
        <v>1281</v>
      </c>
      <c r="CY7" s="183"/>
      <c r="CZ7" s="184"/>
      <c r="DA7" s="182" t="s">
        <v>661</v>
      </c>
      <c r="DB7" s="183"/>
      <c r="DC7" s="184"/>
      <c r="DD7" s="182" t="s">
        <v>1286</v>
      </c>
      <c r="DE7" s="183"/>
      <c r="DF7" s="184"/>
      <c r="DG7" s="182" t="s">
        <v>1287</v>
      </c>
      <c r="DH7" s="183"/>
      <c r="DI7" s="184"/>
      <c r="DJ7" s="182" t="s">
        <v>1291</v>
      </c>
      <c r="DK7" s="183"/>
      <c r="DL7" s="184"/>
      <c r="DM7" s="182" t="s">
        <v>674</v>
      </c>
      <c r="DN7" s="183"/>
      <c r="DO7" s="184"/>
      <c r="DP7" s="182" t="s">
        <v>677</v>
      </c>
      <c r="DQ7" s="183"/>
      <c r="DR7" s="184"/>
      <c r="DS7" s="182" t="s">
        <v>1293</v>
      </c>
      <c r="DT7" s="183"/>
      <c r="DU7" s="184"/>
      <c r="DV7" s="182" t="s">
        <v>651</v>
      </c>
      <c r="DW7" s="183"/>
      <c r="DX7" s="184"/>
      <c r="DY7" s="182" t="s">
        <v>1298</v>
      </c>
      <c r="DZ7" s="183"/>
      <c r="EA7" s="184"/>
      <c r="EB7" s="182" t="s">
        <v>1299</v>
      </c>
      <c r="EC7" s="183"/>
      <c r="ED7" s="184"/>
      <c r="EE7" s="182" t="s">
        <v>686</v>
      </c>
      <c r="EF7" s="183"/>
      <c r="EG7" s="184"/>
      <c r="EH7" s="182" t="s">
        <v>1302</v>
      </c>
      <c r="EI7" s="183"/>
      <c r="EJ7" s="184"/>
      <c r="EK7" s="182" t="s">
        <v>690</v>
      </c>
      <c r="EL7" s="183"/>
      <c r="EM7" s="184"/>
      <c r="EN7" s="182" t="s">
        <v>691</v>
      </c>
      <c r="EO7" s="183"/>
      <c r="EP7" s="184"/>
      <c r="EQ7" s="182" t="s">
        <v>1305</v>
      </c>
      <c r="ER7" s="183"/>
      <c r="ES7" s="184"/>
      <c r="ET7" s="182" t="s">
        <v>1306</v>
      </c>
      <c r="EU7" s="183"/>
      <c r="EV7" s="184"/>
      <c r="EW7" s="182" t="s">
        <v>1307</v>
      </c>
      <c r="EX7" s="183"/>
      <c r="EY7" s="184"/>
      <c r="EZ7" s="182" t="s">
        <v>1308</v>
      </c>
      <c r="FA7" s="183"/>
      <c r="FB7" s="184"/>
      <c r="FC7" s="182" t="s">
        <v>1310</v>
      </c>
      <c r="FD7" s="183"/>
      <c r="FE7" s="184"/>
      <c r="FF7" s="182" t="s">
        <v>1317</v>
      </c>
      <c r="FG7" s="183"/>
      <c r="FH7" s="184"/>
      <c r="FI7" s="182" t="s">
        <v>1314</v>
      </c>
      <c r="FJ7" s="183"/>
      <c r="FK7" s="184"/>
      <c r="FL7" s="182" t="s">
        <v>1315</v>
      </c>
      <c r="FM7" s="183"/>
      <c r="FN7" s="184"/>
      <c r="FO7" s="182" t="s">
        <v>709</v>
      </c>
      <c r="FP7" s="183"/>
      <c r="FQ7" s="184"/>
      <c r="FR7" s="182" t="s">
        <v>1322</v>
      </c>
      <c r="FS7" s="183"/>
      <c r="FT7" s="184"/>
      <c r="FU7" s="182" t="s">
        <v>1324</v>
      </c>
      <c r="FV7" s="183"/>
      <c r="FW7" s="184"/>
      <c r="FX7" s="182" t="s">
        <v>714</v>
      </c>
      <c r="FY7" s="183"/>
      <c r="FZ7" s="184"/>
      <c r="GA7" s="182" t="s">
        <v>1326</v>
      </c>
      <c r="GB7" s="183"/>
      <c r="GC7" s="184"/>
      <c r="GD7" s="182" t="s">
        <v>1328</v>
      </c>
      <c r="GE7" s="183"/>
      <c r="GF7" s="184"/>
      <c r="GG7" s="182" t="s">
        <v>1332</v>
      </c>
      <c r="GH7" s="183"/>
      <c r="GI7" s="184"/>
      <c r="GJ7" s="182" t="s">
        <v>1333</v>
      </c>
      <c r="GK7" s="183"/>
      <c r="GL7" s="184"/>
      <c r="GM7" s="182" t="s">
        <v>722</v>
      </c>
      <c r="GN7" s="183"/>
      <c r="GO7" s="184"/>
      <c r="GP7" s="182" t="s">
        <v>1339</v>
      </c>
      <c r="GQ7" s="183"/>
      <c r="GR7" s="184"/>
      <c r="GS7" s="182" t="s">
        <v>1345</v>
      </c>
      <c r="GT7" s="183"/>
      <c r="GU7" s="184"/>
      <c r="GV7" s="182" t="s">
        <v>1346</v>
      </c>
      <c r="GW7" s="183"/>
      <c r="GX7" s="184"/>
      <c r="GY7" s="182" t="s">
        <v>727</v>
      </c>
      <c r="GZ7" s="183"/>
      <c r="HA7" s="184"/>
      <c r="HB7" s="182" t="s">
        <v>728</v>
      </c>
      <c r="HC7" s="183"/>
      <c r="HD7" s="184"/>
      <c r="HE7" s="182" t="s">
        <v>731</v>
      </c>
      <c r="HF7" s="183"/>
      <c r="HG7" s="184"/>
      <c r="HH7" s="182" t="s">
        <v>1357</v>
      </c>
      <c r="HI7" s="183"/>
      <c r="HJ7" s="184"/>
      <c r="HK7" s="182" t="s">
        <v>1363</v>
      </c>
      <c r="HL7" s="183"/>
      <c r="HM7" s="184"/>
      <c r="HN7" s="182" t="s">
        <v>1365</v>
      </c>
      <c r="HO7" s="183"/>
      <c r="HP7" s="184"/>
      <c r="HQ7" s="182" t="s">
        <v>1368</v>
      </c>
      <c r="HR7" s="183"/>
      <c r="HS7" s="184"/>
      <c r="HT7" s="182" t="s">
        <v>740</v>
      </c>
      <c r="HU7" s="183"/>
      <c r="HV7" s="184"/>
      <c r="HW7" s="182" t="s">
        <v>602</v>
      </c>
      <c r="HX7" s="183"/>
      <c r="HY7" s="184"/>
      <c r="HZ7" s="182" t="s">
        <v>1374</v>
      </c>
      <c r="IA7" s="183"/>
      <c r="IB7" s="184"/>
      <c r="IC7" s="182" t="s">
        <v>1377</v>
      </c>
      <c r="ID7" s="183"/>
      <c r="IE7" s="184"/>
      <c r="IF7" s="182" t="s">
        <v>746</v>
      </c>
      <c r="IG7" s="183"/>
      <c r="IH7" s="184"/>
      <c r="II7" s="182" t="s">
        <v>1381</v>
      </c>
      <c r="IJ7" s="183"/>
      <c r="IK7" s="184"/>
      <c r="IL7" s="182" t="s">
        <v>1382</v>
      </c>
      <c r="IM7" s="183"/>
      <c r="IN7" s="184"/>
      <c r="IO7" s="182" t="s">
        <v>1386</v>
      </c>
      <c r="IP7" s="183"/>
      <c r="IQ7" s="184"/>
      <c r="IR7" s="182" t="s">
        <v>750</v>
      </c>
      <c r="IS7" s="183"/>
      <c r="IT7" s="184"/>
    </row>
    <row r="8" spans="1:254" ht="169.5" customHeight="1" x14ac:dyDescent="0.25">
      <c r="A8" s="187"/>
      <c r="B8" s="187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1398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1265</v>
      </c>
      <c r="BL8" s="65" t="s">
        <v>1266</v>
      </c>
      <c r="BM8" s="65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8" t="s">
        <v>171</v>
      </c>
      <c r="B34" s="15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82" t="s">
        <v>783</v>
      </c>
      <c r="B35" s="18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5" t="s">
        <v>1393</v>
      </c>
      <c r="C37" s="145"/>
      <c r="D37" s="145"/>
      <c r="E37" s="145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80" t="s">
        <v>322</v>
      </c>
      <c r="E42" s="180"/>
      <c r="F42" s="173" t="s">
        <v>323</v>
      </c>
      <c r="G42" s="173"/>
      <c r="H42" s="179" t="s">
        <v>414</v>
      </c>
      <c r="I42" s="179"/>
      <c r="J42" s="179" t="s">
        <v>378</v>
      </c>
      <c r="K42" s="179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80" t="s">
        <v>330</v>
      </c>
      <c r="E51" s="180"/>
      <c r="F51" s="179" t="s">
        <v>325</v>
      </c>
      <c r="G51" s="179"/>
      <c r="H51" s="179" t="s">
        <v>331</v>
      </c>
      <c r="I51" s="179"/>
      <c r="J51" s="179" t="s">
        <v>332</v>
      </c>
      <c r="K51" s="179"/>
      <c r="L51" s="146" t="s">
        <v>43</v>
      </c>
      <c r="M51" s="146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2024-01-10T14:20:54Z</dcterms:modified>
</cp:coreProperties>
</file>