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9440" windowHeight="11775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4" l="1"/>
  <c r="C25" i="4"/>
  <c r="D45" i="5" l="1"/>
  <c r="D44" i="5"/>
  <c r="D43" i="5"/>
  <c r="D39" i="5" l="1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W39" i="5"/>
  <c r="W40" i="5" s="1"/>
  <c r="X39" i="5"/>
  <c r="Y39" i="5"/>
  <c r="Z39" i="5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C39" i="5"/>
  <c r="BC40" i="5" s="1"/>
  <c r="BD39" i="5"/>
  <c r="BE39" i="5"/>
  <c r="BF39" i="5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I39" i="5"/>
  <c r="CI40" i="5" s="1"/>
  <c r="CJ39" i="5"/>
  <c r="CK39" i="5"/>
  <c r="CL39" i="5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J39" i="5"/>
  <c r="DJ40" i="5" s="1"/>
  <c r="DK39" i="5"/>
  <c r="DK40" i="5" s="1"/>
  <c r="DL39" i="5"/>
  <c r="DM39" i="5"/>
  <c r="DN39" i="5"/>
  <c r="DO39" i="5"/>
  <c r="DO40" i="5" s="1"/>
  <c r="DP39" i="5"/>
  <c r="DQ39" i="5"/>
  <c r="DR39" i="5"/>
  <c r="DS39" i="5"/>
  <c r="DS40" i="5" s="1"/>
  <c r="DT39" i="5"/>
  <c r="DU39" i="5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D39" i="5"/>
  <c r="EE39" i="5"/>
  <c r="EE40" i="5" s="1"/>
  <c r="EF39" i="5"/>
  <c r="EG39" i="5"/>
  <c r="EH39" i="5"/>
  <c r="EI39" i="5"/>
  <c r="EI40" i="5" s="1"/>
  <c r="EJ39" i="5"/>
  <c r="EK39" i="5"/>
  <c r="EL39" i="5"/>
  <c r="EL40" i="5" s="1"/>
  <c r="EM39" i="5"/>
  <c r="EM40" i="5" s="1"/>
  <c r="EN39" i="5"/>
  <c r="EO39" i="5"/>
  <c r="EP39" i="5"/>
  <c r="EP40" i="5" s="1"/>
  <c r="EQ39" i="5"/>
  <c r="EQ40" i="5" s="1"/>
  <c r="ER39" i="5"/>
  <c r="ES39" i="5"/>
  <c r="ET39" i="5"/>
  <c r="EU39" i="5"/>
  <c r="EU40" i="5" s="1"/>
  <c r="EV39" i="5"/>
  <c r="EW39" i="5"/>
  <c r="EX39" i="5"/>
  <c r="EY39" i="5"/>
  <c r="EY40" i="5" s="1"/>
  <c r="EZ39" i="5"/>
  <c r="FA39" i="5"/>
  <c r="FB39" i="5"/>
  <c r="FB40" i="5" s="1"/>
  <c r="FC39" i="5"/>
  <c r="FC40" i="5" s="1"/>
  <c r="FD39" i="5"/>
  <c r="FE39" i="5"/>
  <c r="FF39" i="5"/>
  <c r="FF40" i="5" s="1"/>
  <c r="FG39" i="5"/>
  <c r="FG40" i="5" s="1"/>
  <c r="FH39" i="5"/>
  <c r="FI39" i="5"/>
  <c r="FJ39" i="5"/>
  <c r="FK39" i="5"/>
  <c r="FK40" i="5" s="1"/>
  <c r="FL39" i="5"/>
  <c r="FM39" i="5"/>
  <c r="FN39" i="5"/>
  <c r="FO39" i="5"/>
  <c r="FO40" i="5" s="1"/>
  <c r="FP39" i="5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Y39" i="5"/>
  <c r="FZ39" i="5"/>
  <c r="GA39" i="5"/>
  <c r="GA40" i="5" s="1"/>
  <c r="GB39" i="5"/>
  <c r="GC39" i="5"/>
  <c r="GD39" i="5"/>
  <c r="GE39" i="5"/>
  <c r="GE40" i="5" s="1"/>
  <c r="GF39" i="5"/>
  <c r="GG39" i="5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P39" i="5"/>
  <c r="GQ39" i="5"/>
  <c r="GQ40" i="5" s="1"/>
  <c r="GR39" i="5"/>
  <c r="GS39" i="5"/>
  <c r="GT39" i="5"/>
  <c r="GU39" i="5"/>
  <c r="GU40" i="5" s="1"/>
  <c r="GV39" i="5"/>
  <c r="GW39" i="5"/>
  <c r="GX39" i="5"/>
  <c r="GX40" i="5" s="1"/>
  <c r="GY39" i="5"/>
  <c r="GY40" i="5" s="1"/>
  <c r="GZ39" i="5"/>
  <c r="HA39" i="5"/>
  <c r="HB39" i="5"/>
  <c r="HB40" i="5" s="1"/>
  <c r="HC39" i="5"/>
  <c r="HC40" i="5" s="1"/>
  <c r="HD39" i="5"/>
  <c r="HE39" i="5"/>
  <c r="HF39" i="5"/>
  <c r="HG39" i="5"/>
  <c r="HG40" i="5" s="1"/>
  <c r="HH39" i="5"/>
  <c r="HI39" i="5"/>
  <c r="HJ39" i="5"/>
  <c r="HK39" i="5"/>
  <c r="HK40" i="5" s="1"/>
  <c r="HL39" i="5"/>
  <c r="HM39" i="5"/>
  <c r="HN39" i="5"/>
  <c r="HN40" i="5" s="1"/>
  <c r="HO39" i="5"/>
  <c r="HO40" i="5" s="1"/>
  <c r="HP39" i="5"/>
  <c r="HQ39" i="5"/>
  <c r="HR39" i="5"/>
  <c r="HR40" i="5" s="1"/>
  <c r="HS39" i="5"/>
  <c r="HS40" i="5" s="1"/>
  <c r="HT39" i="5"/>
  <c r="HU39" i="5"/>
  <c r="HV39" i="5"/>
  <c r="HW39" i="5"/>
  <c r="HW40" i="5" s="1"/>
  <c r="HX39" i="5"/>
  <c r="HY39" i="5"/>
  <c r="HZ39" i="5"/>
  <c r="IA39" i="5"/>
  <c r="IA40" i="5" s="1"/>
  <c r="IB39" i="5"/>
  <c r="IC39" i="5"/>
  <c r="ID39" i="5"/>
  <c r="ID40" i="5" s="1"/>
  <c r="IE39" i="5"/>
  <c r="IE40" i="5" s="1"/>
  <c r="IF39" i="5"/>
  <c r="IG39" i="5"/>
  <c r="IH39" i="5"/>
  <c r="IH40" i="5" s="1"/>
  <c r="II39" i="5"/>
  <c r="II40" i="5" s="1"/>
  <c r="IJ39" i="5"/>
  <c r="IK39" i="5"/>
  <c r="IL39" i="5"/>
  <c r="IM39" i="5"/>
  <c r="IM40" i="5" s="1"/>
  <c r="IN39" i="5"/>
  <c r="IO39" i="5"/>
  <c r="IP39" i="5"/>
  <c r="IQ39" i="5"/>
  <c r="IQ40" i="5" s="1"/>
  <c r="IR39" i="5"/>
  <c r="IS39" i="5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B39" i="5"/>
  <c r="JC39" i="5"/>
  <c r="JC40" i="5" s="1"/>
  <c r="JD39" i="5"/>
  <c r="JE39" i="5"/>
  <c r="JF39" i="5"/>
  <c r="JG39" i="5"/>
  <c r="JG40" i="5" s="1"/>
  <c r="JH39" i="5"/>
  <c r="JI39" i="5"/>
  <c r="JJ39" i="5"/>
  <c r="JJ40" i="5" s="1"/>
  <c r="JK39" i="5"/>
  <c r="JK40" i="5" s="1"/>
  <c r="JL39" i="5"/>
  <c r="JM39" i="5"/>
  <c r="JN39" i="5"/>
  <c r="JN40" i="5" s="1"/>
  <c r="JO39" i="5"/>
  <c r="JO40" i="5" s="1"/>
  <c r="JP39" i="5"/>
  <c r="JQ39" i="5"/>
  <c r="JR39" i="5"/>
  <c r="JS39" i="5"/>
  <c r="JS40" i="5" s="1"/>
  <c r="JT39" i="5"/>
  <c r="JU39" i="5"/>
  <c r="JV39" i="5"/>
  <c r="JW39" i="5"/>
  <c r="JW40" i="5" s="1"/>
  <c r="JX39" i="5"/>
  <c r="JY39" i="5"/>
  <c r="JZ39" i="5"/>
  <c r="JZ40" i="5" s="1"/>
  <c r="KA39" i="5"/>
  <c r="KA40" i="5" s="1"/>
  <c r="KB39" i="5"/>
  <c r="KC39" i="5"/>
  <c r="KD39" i="5"/>
  <c r="KD40" i="5" s="1"/>
  <c r="KE39" i="5"/>
  <c r="KE40" i="5" s="1"/>
  <c r="KF39" i="5"/>
  <c r="KG39" i="5"/>
  <c r="KH39" i="5"/>
  <c r="KI39" i="5"/>
  <c r="KI40" i="5" s="1"/>
  <c r="KJ39" i="5"/>
  <c r="KK39" i="5"/>
  <c r="KL39" i="5"/>
  <c r="KM39" i="5"/>
  <c r="KM40" i="5" s="1"/>
  <c r="KN39" i="5"/>
  <c r="KO39" i="5"/>
  <c r="KP39" i="5"/>
  <c r="KP40" i="5" s="1"/>
  <c r="KQ39" i="5"/>
  <c r="KQ40" i="5" s="1"/>
  <c r="KR39" i="5"/>
  <c r="KS39" i="5"/>
  <c r="KT39" i="5"/>
  <c r="KT40" i="5" s="1"/>
  <c r="KU39" i="5"/>
  <c r="KU40" i="5" s="1"/>
  <c r="KV39" i="5"/>
  <c r="KW39" i="5"/>
  <c r="KX39" i="5"/>
  <c r="KY39" i="5"/>
  <c r="KY40" i="5" s="1"/>
  <c r="KZ39" i="5"/>
  <c r="LA39" i="5"/>
  <c r="LB39" i="5"/>
  <c r="LC39" i="5"/>
  <c r="LC40" i="5" s="1"/>
  <c r="LD39" i="5"/>
  <c r="LE39" i="5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N39" i="5"/>
  <c r="LO39" i="5"/>
  <c r="LO40" i="5" s="1"/>
  <c r="LP39" i="5"/>
  <c r="LQ39" i="5"/>
  <c r="LR39" i="5"/>
  <c r="LS39" i="5"/>
  <c r="LS40" i="5" s="1"/>
  <c r="LT39" i="5"/>
  <c r="LU39" i="5"/>
  <c r="LV39" i="5"/>
  <c r="LV40" i="5" s="1"/>
  <c r="LW39" i="5"/>
  <c r="LW40" i="5" s="1"/>
  <c r="LX39" i="5"/>
  <c r="LY39" i="5"/>
  <c r="LZ39" i="5"/>
  <c r="LZ40" i="5" s="1"/>
  <c r="MA39" i="5"/>
  <c r="MA40" i="5" s="1"/>
  <c r="MB39" i="5"/>
  <c r="MC39" i="5"/>
  <c r="MD39" i="5"/>
  <c r="ME39" i="5"/>
  <c r="ME40" i="5" s="1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W39" i="5"/>
  <c r="PW40" i="5" s="1"/>
  <c r="PX39" i="5"/>
  <c r="PX40" i="5" s="1"/>
  <c r="PY39" i="5"/>
  <c r="PY40" i="5" s="1"/>
  <c r="PZ39" i="5"/>
  <c r="QA39" i="5"/>
  <c r="QA40" i="5" s="1"/>
  <c r="QB39" i="5"/>
  <c r="QC39" i="5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E39" i="5"/>
  <c r="WE40" i="5" s="1"/>
  <c r="WF39" i="5"/>
  <c r="WF40" i="5" s="1"/>
  <c r="WG39" i="5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Y40" i="5" s="1"/>
  <c r="XZ39" i="5"/>
  <c r="YA39" i="5"/>
  <c r="YA40" i="5" s="1"/>
  <c r="YB39" i="5"/>
  <c r="YB40" i="5" s="1"/>
  <c r="YC39" i="5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T39" i="5"/>
  <c r="YT40" i="5" s="1"/>
  <c r="YU39" i="5"/>
  <c r="YU40" i="5" s="1"/>
  <c r="YV39" i="5"/>
  <c r="YV40" i="5" s="1"/>
  <c r="YW39" i="5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V40" i="5"/>
  <c r="X40" i="5"/>
  <c r="Y40" i="5"/>
  <c r="Z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B40" i="5"/>
  <c r="BD40" i="5"/>
  <c r="BE40" i="5"/>
  <c r="BF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H40" i="5"/>
  <c r="CJ40" i="5"/>
  <c r="CK40" i="5"/>
  <c r="CL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I40" i="5"/>
  <c r="DL40" i="5"/>
  <c r="DM40" i="5"/>
  <c r="DN40" i="5"/>
  <c r="DP40" i="5"/>
  <c r="DQ40" i="5"/>
  <c r="DR40" i="5"/>
  <c r="DT40" i="5"/>
  <c r="DU40" i="5"/>
  <c r="DX40" i="5"/>
  <c r="DY40" i="5"/>
  <c r="EB40" i="5"/>
  <c r="EC40" i="5"/>
  <c r="ED40" i="5"/>
  <c r="EF40" i="5"/>
  <c r="EG40" i="5"/>
  <c r="EH40" i="5"/>
  <c r="EJ40" i="5"/>
  <c r="EK40" i="5"/>
  <c r="EN40" i="5"/>
  <c r="EO40" i="5"/>
  <c r="ER40" i="5"/>
  <c r="ES40" i="5"/>
  <c r="ET40" i="5"/>
  <c r="EV40" i="5"/>
  <c r="EW40" i="5"/>
  <c r="EX40" i="5"/>
  <c r="EZ40" i="5"/>
  <c r="FA40" i="5"/>
  <c r="FD40" i="5"/>
  <c r="FE40" i="5"/>
  <c r="FH40" i="5"/>
  <c r="FI40" i="5"/>
  <c r="FJ40" i="5"/>
  <c r="FL40" i="5"/>
  <c r="FM40" i="5"/>
  <c r="FN40" i="5"/>
  <c r="FP40" i="5"/>
  <c r="FQ40" i="5"/>
  <c r="FT40" i="5"/>
  <c r="FU40" i="5"/>
  <c r="FX40" i="5"/>
  <c r="FY40" i="5"/>
  <c r="FZ40" i="5"/>
  <c r="GB40" i="5"/>
  <c r="GC40" i="5"/>
  <c r="GD40" i="5"/>
  <c r="GF40" i="5"/>
  <c r="GG40" i="5"/>
  <c r="GJ40" i="5"/>
  <c r="GK40" i="5"/>
  <c r="GN40" i="5"/>
  <c r="GO40" i="5"/>
  <c r="GP40" i="5"/>
  <c r="GR40" i="5"/>
  <c r="GS40" i="5"/>
  <c r="GT40" i="5"/>
  <c r="GV40" i="5"/>
  <c r="GW40" i="5"/>
  <c r="GZ40" i="5"/>
  <c r="HA40" i="5"/>
  <c r="HD40" i="5"/>
  <c r="HE40" i="5"/>
  <c r="HF40" i="5"/>
  <c r="HH40" i="5"/>
  <c r="HI40" i="5"/>
  <c r="HJ40" i="5"/>
  <c r="HL40" i="5"/>
  <c r="HM40" i="5"/>
  <c r="HP40" i="5"/>
  <c r="HQ40" i="5"/>
  <c r="HT40" i="5"/>
  <c r="HU40" i="5"/>
  <c r="HV40" i="5"/>
  <c r="HX40" i="5"/>
  <c r="HY40" i="5"/>
  <c r="HZ40" i="5"/>
  <c r="IB40" i="5"/>
  <c r="IC40" i="5"/>
  <c r="IF40" i="5"/>
  <c r="IG40" i="5"/>
  <c r="IJ40" i="5"/>
  <c r="IK40" i="5"/>
  <c r="IL40" i="5"/>
  <c r="IN40" i="5"/>
  <c r="IO40" i="5"/>
  <c r="IP40" i="5"/>
  <c r="IR40" i="5"/>
  <c r="IS40" i="5"/>
  <c r="IV40" i="5"/>
  <c r="IW40" i="5"/>
  <c r="IZ40" i="5"/>
  <c r="JA40" i="5"/>
  <c r="JB40" i="5"/>
  <c r="JD40" i="5"/>
  <c r="JE40" i="5"/>
  <c r="JF40" i="5"/>
  <c r="JH40" i="5"/>
  <c r="JI40" i="5"/>
  <c r="JL40" i="5"/>
  <c r="JM40" i="5"/>
  <c r="JP40" i="5"/>
  <c r="JQ40" i="5"/>
  <c r="JR40" i="5"/>
  <c r="JT40" i="5"/>
  <c r="JU40" i="5"/>
  <c r="JV40" i="5"/>
  <c r="JX40" i="5"/>
  <c r="JY40" i="5"/>
  <c r="KB40" i="5"/>
  <c r="KC40" i="5"/>
  <c r="KF40" i="5"/>
  <c r="KG40" i="5"/>
  <c r="KH40" i="5"/>
  <c r="KJ40" i="5"/>
  <c r="KK40" i="5"/>
  <c r="KL40" i="5"/>
  <c r="KN40" i="5"/>
  <c r="KO40" i="5"/>
  <c r="KR40" i="5"/>
  <c r="KS40" i="5"/>
  <c r="KV40" i="5"/>
  <c r="KW40" i="5"/>
  <c r="KX40" i="5"/>
  <c r="KZ40" i="5"/>
  <c r="LA40" i="5"/>
  <c r="LB40" i="5"/>
  <c r="LD40" i="5"/>
  <c r="LE40" i="5"/>
  <c r="LH40" i="5"/>
  <c r="LI40" i="5"/>
  <c r="LL40" i="5"/>
  <c r="LM40" i="5"/>
  <c r="LN40" i="5"/>
  <c r="LP40" i="5"/>
  <c r="LQ40" i="5"/>
  <c r="LR40" i="5"/>
  <c r="LT40" i="5"/>
  <c r="LU40" i="5"/>
  <c r="LX40" i="5"/>
  <c r="LY40" i="5"/>
  <c r="MB40" i="5"/>
  <c r="MC40" i="5"/>
  <c r="MD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PI40" i="5"/>
  <c r="PM40" i="5"/>
  <c r="PU40" i="5"/>
  <c r="PV40" i="5"/>
  <c r="PZ40" i="5"/>
  <c r="QB40" i="5"/>
  <c r="QC40" i="5"/>
  <c r="QH40" i="5"/>
  <c r="QK40" i="5"/>
  <c r="QS40" i="5"/>
  <c r="QW40" i="5"/>
  <c r="RE40" i="5"/>
  <c r="RF40" i="5"/>
  <c r="RM40" i="5"/>
  <c r="RR40" i="5"/>
  <c r="RT40" i="5"/>
  <c r="RU40" i="5"/>
  <c r="SC40" i="5"/>
  <c r="SD40" i="5"/>
  <c r="SK40" i="5"/>
  <c r="SL40" i="5"/>
  <c r="ST40" i="5"/>
  <c r="SW40" i="5"/>
  <c r="TB40" i="5"/>
  <c r="TE40" i="5"/>
  <c r="TM40" i="5"/>
  <c r="TN40" i="5"/>
  <c r="TR40" i="5"/>
  <c r="TU40" i="5"/>
  <c r="TY40" i="5"/>
  <c r="TZ40" i="5"/>
  <c r="UD40" i="5"/>
  <c r="UG40" i="5"/>
  <c r="UO40" i="5"/>
  <c r="UP40" i="5"/>
  <c r="UW40" i="5"/>
  <c r="UX40" i="5"/>
  <c r="VF40" i="5"/>
  <c r="VI40" i="5"/>
  <c r="VN40" i="5"/>
  <c r="VQ40" i="5"/>
  <c r="VY40" i="5"/>
  <c r="VZ40" i="5"/>
  <c r="WD40" i="5"/>
  <c r="WG40" i="5"/>
  <c r="WK40" i="5"/>
  <c r="WL40" i="5"/>
  <c r="WP40" i="5"/>
  <c r="WS40" i="5"/>
  <c r="XA40" i="5"/>
  <c r="XB40" i="5"/>
  <c r="XI40" i="5"/>
  <c r="XJ40" i="5"/>
  <c r="XR40" i="5"/>
  <c r="XU40" i="5"/>
  <c r="XZ40" i="5"/>
  <c r="YC40" i="5"/>
  <c r="YK40" i="5"/>
  <c r="YL40" i="5"/>
  <c r="YP40" i="5"/>
  <c r="YS40" i="5"/>
  <c r="YW40" i="5"/>
  <c r="YX40" i="5"/>
  <c r="ZB40" i="5"/>
  <c r="ZE40" i="5"/>
  <c r="ZM40" i="5"/>
  <c r="ZN40" i="5"/>
  <c r="C39" i="5"/>
  <c r="C40" i="5" s="1"/>
  <c r="D25" i="4"/>
  <c r="D26" i="4" s="1"/>
  <c r="E25" i="4"/>
  <c r="E26" i="4" s="1"/>
  <c r="F26" i="4"/>
  <c r="G25" i="4"/>
  <c r="G26" i="4" s="1"/>
  <c r="H25" i="4"/>
  <c r="H26" i="4" s="1"/>
  <c r="I25" i="4"/>
  <c r="I26" i="4" s="1"/>
  <c r="J25" i="4"/>
  <c r="J26" i="4" s="1"/>
  <c r="K25" i="4"/>
  <c r="K26" i="4" s="1"/>
  <c r="L25" i="4"/>
  <c r="L26" i="4" s="1"/>
  <c r="M25" i="4"/>
  <c r="N25" i="4"/>
  <c r="O25" i="4"/>
  <c r="O26" i="4" s="1"/>
  <c r="P25" i="4"/>
  <c r="P26" i="4" s="1"/>
  <c r="Q25" i="4"/>
  <c r="Q26" i="4" s="1"/>
  <c r="R25" i="4"/>
  <c r="R26" i="4" s="1"/>
  <c r="S25" i="4"/>
  <c r="S26" i="4" s="1"/>
  <c r="T25" i="4"/>
  <c r="T26" i="4" s="1"/>
  <c r="U25" i="4"/>
  <c r="U26" i="4" s="1"/>
  <c r="V25" i="4"/>
  <c r="V26" i="4" s="1"/>
  <c r="W25" i="4"/>
  <c r="W26" i="4" s="1"/>
  <c r="X25" i="4"/>
  <c r="X26" i="4" s="1"/>
  <c r="Y25" i="4"/>
  <c r="Z25" i="4"/>
  <c r="Z26" i="4" s="1"/>
  <c r="AA25" i="4"/>
  <c r="AA26" i="4" s="1"/>
  <c r="AB25" i="4"/>
  <c r="AB26" i="4" s="1"/>
  <c r="AC25" i="4"/>
  <c r="AC26" i="4" s="1"/>
  <c r="AD25" i="4"/>
  <c r="AD26" i="4" s="1"/>
  <c r="AE25" i="4"/>
  <c r="AE26" i="4" s="1"/>
  <c r="AF25" i="4"/>
  <c r="AF26" i="4" s="1"/>
  <c r="AG25" i="4"/>
  <c r="AG26" i="4" s="1"/>
  <c r="AH25" i="4"/>
  <c r="AH26" i="4" s="1"/>
  <c r="AI25" i="4"/>
  <c r="AI26" i="4" s="1"/>
  <c r="AJ25" i="4"/>
  <c r="AJ26" i="4" s="1"/>
  <c r="AK25" i="4"/>
  <c r="AK26" i="4" s="1"/>
  <c r="AL25" i="4"/>
  <c r="AL26" i="4" s="1"/>
  <c r="AM25" i="4"/>
  <c r="AM26" i="4" s="1"/>
  <c r="AN25" i="4"/>
  <c r="AN26" i="4" s="1"/>
  <c r="AO25" i="4"/>
  <c r="AO26" i="4" s="1"/>
  <c r="AP25" i="4"/>
  <c r="AP26" i="4" s="1"/>
  <c r="AQ25" i="4"/>
  <c r="AQ26" i="4" s="1"/>
  <c r="AR25" i="4"/>
  <c r="AR26" i="4" s="1"/>
  <c r="AS25" i="4"/>
  <c r="AS26" i="4" s="1"/>
  <c r="AT25" i="4"/>
  <c r="AT26" i="4" s="1"/>
  <c r="AU25" i="4"/>
  <c r="AU26" i="4" s="1"/>
  <c r="AV25" i="4"/>
  <c r="AW25" i="4"/>
  <c r="AW26" i="4" s="1"/>
  <c r="AX25" i="4"/>
  <c r="AX26" i="4" s="1"/>
  <c r="AY25" i="4"/>
  <c r="AY26" i="4" s="1"/>
  <c r="AZ25" i="4"/>
  <c r="AZ26" i="4" s="1"/>
  <c r="BA25" i="4"/>
  <c r="BA26" i="4" s="1"/>
  <c r="BB25" i="4"/>
  <c r="BB26" i="4" s="1"/>
  <c r="BC25" i="4"/>
  <c r="BC26" i="4" s="1"/>
  <c r="BD25" i="4"/>
  <c r="BD26" i="4" s="1"/>
  <c r="BE25" i="4"/>
  <c r="BE26" i="4" s="1"/>
  <c r="BF25" i="4"/>
  <c r="BF26" i="4" s="1"/>
  <c r="BG25" i="4"/>
  <c r="BG26" i="4" s="1"/>
  <c r="BH25" i="4"/>
  <c r="BH26" i="4" s="1"/>
  <c r="BI25" i="4"/>
  <c r="BI26" i="4" s="1"/>
  <c r="BJ25" i="4"/>
  <c r="BJ26" i="4" s="1"/>
  <c r="BK25" i="4"/>
  <c r="BK26" i="4" s="1"/>
  <c r="BL25" i="4"/>
  <c r="BM25" i="4"/>
  <c r="BM26" i="4" s="1"/>
  <c r="BN25" i="4"/>
  <c r="BN26" i="4" s="1"/>
  <c r="BO25" i="4"/>
  <c r="BO26" i="4" s="1"/>
  <c r="BP25" i="4"/>
  <c r="BP26" i="4" s="1"/>
  <c r="BQ25" i="4"/>
  <c r="BQ26" i="4" s="1"/>
  <c r="BR25" i="4"/>
  <c r="BR26" i="4" s="1"/>
  <c r="BS25" i="4"/>
  <c r="BS26" i="4" s="1"/>
  <c r="BT25" i="4"/>
  <c r="BT26" i="4" s="1"/>
  <c r="BU25" i="4"/>
  <c r="BU26" i="4" s="1"/>
  <c r="BV25" i="4"/>
  <c r="BV26" i="4" s="1"/>
  <c r="BW25" i="4"/>
  <c r="BW26" i="4" s="1"/>
  <c r="BX25" i="4"/>
  <c r="BX26" i="4" s="1"/>
  <c r="BY25" i="4"/>
  <c r="BZ25" i="4"/>
  <c r="BZ26" i="4" s="1"/>
  <c r="CA25" i="4"/>
  <c r="CA26" i="4" s="1"/>
  <c r="CB25" i="4"/>
  <c r="CB26" i="4" s="1"/>
  <c r="CC25" i="4"/>
  <c r="CC26" i="4" s="1"/>
  <c r="CD25" i="4"/>
  <c r="CD26" i="4" s="1"/>
  <c r="CE25" i="4"/>
  <c r="CF25" i="4"/>
  <c r="CF26" i="4" s="1"/>
  <c r="CG25" i="4"/>
  <c r="CH25" i="4"/>
  <c r="CH26" i="4" s="1"/>
  <c r="CI25" i="4"/>
  <c r="CI26" i="4" s="1"/>
  <c r="CJ25" i="4"/>
  <c r="CJ26" i="4" s="1"/>
  <c r="CK25" i="4"/>
  <c r="CK26" i="4" s="1"/>
  <c r="CL25" i="4"/>
  <c r="CL26" i="4" s="1"/>
  <c r="CM25" i="4"/>
  <c r="CM26" i="4" s="1"/>
  <c r="CN25" i="4"/>
  <c r="CN26" i="4" s="1"/>
  <c r="CO25" i="4"/>
  <c r="CO26" i="4" s="1"/>
  <c r="CP25" i="4"/>
  <c r="CP26" i="4" s="1"/>
  <c r="CQ25" i="4"/>
  <c r="CQ26" i="4" s="1"/>
  <c r="CR25" i="4"/>
  <c r="CS25" i="4"/>
  <c r="CS26" i="4" s="1"/>
  <c r="CT25" i="4"/>
  <c r="CT26" i="4" s="1"/>
  <c r="CU25" i="4"/>
  <c r="CU26" i="4" s="1"/>
  <c r="CV25" i="4"/>
  <c r="CV26" i="4" s="1"/>
  <c r="CW25" i="4"/>
  <c r="CW26" i="4" s="1"/>
  <c r="CX25" i="4"/>
  <c r="CX26" i="4" s="1"/>
  <c r="CY25" i="4"/>
  <c r="CY26" i="4" s="1"/>
  <c r="CZ25" i="4"/>
  <c r="CZ26" i="4" s="1"/>
  <c r="DA25" i="4"/>
  <c r="DA26" i="4" s="1"/>
  <c r="DB25" i="4"/>
  <c r="DB26" i="4" s="1"/>
  <c r="DC25" i="4"/>
  <c r="DC26" i="4" s="1"/>
  <c r="DD25" i="4"/>
  <c r="DE25" i="4"/>
  <c r="DE26" i="4" s="1"/>
  <c r="DF25" i="4"/>
  <c r="DF26" i="4" s="1"/>
  <c r="DG25" i="4"/>
  <c r="DG26" i="4" s="1"/>
  <c r="DH25" i="4"/>
  <c r="DH26" i="4" s="1"/>
  <c r="DI25" i="4"/>
  <c r="DI26" i="4" s="1"/>
  <c r="DJ25" i="4"/>
  <c r="DJ26" i="4" s="1"/>
  <c r="DK25" i="4"/>
  <c r="DK26" i="4" s="1"/>
  <c r="DL25" i="4"/>
  <c r="DL26" i="4" s="1"/>
  <c r="DM25" i="4"/>
  <c r="DM26" i="4" s="1"/>
  <c r="DN25" i="4"/>
  <c r="DN26" i="4" s="1"/>
  <c r="DO25" i="4"/>
  <c r="DO26" i="4" s="1"/>
  <c r="DP25" i="4"/>
  <c r="DQ25" i="4"/>
  <c r="DQ26" i="4" s="1"/>
  <c r="DR25" i="4"/>
  <c r="DR26" i="4" s="1"/>
  <c r="DS25" i="4"/>
  <c r="DS26" i="4" s="1"/>
  <c r="DT25" i="4"/>
  <c r="DT26" i="4" s="1"/>
  <c r="DU25" i="4"/>
  <c r="DU26" i="4" s="1"/>
  <c r="DV25" i="4"/>
  <c r="DV26" i="4" s="1"/>
  <c r="DW25" i="4"/>
  <c r="DW26" i="4" s="1"/>
  <c r="DX25" i="4"/>
  <c r="DX26" i="4" s="1"/>
  <c r="DY25" i="4"/>
  <c r="DY26" i="4" s="1"/>
  <c r="DZ25" i="4"/>
  <c r="DZ26" i="4" s="1"/>
  <c r="EA25" i="4"/>
  <c r="EA26" i="4" s="1"/>
  <c r="EB25" i="4"/>
  <c r="EC25" i="4"/>
  <c r="EC26" i="4" s="1"/>
  <c r="ED25" i="4"/>
  <c r="ED26" i="4" s="1"/>
  <c r="EE25" i="4"/>
  <c r="EE26" i="4" s="1"/>
  <c r="EF25" i="4"/>
  <c r="EF26" i="4" s="1"/>
  <c r="EG25" i="4"/>
  <c r="EG26" i="4" s="1"/>
  <c r="EH25" i="4"/>
  <c r="EH26" i="4" s="1"/>
  <c r="EI25" i="4"/>
  <c r="EI26" i="4" s="1"/>
  <c r="EJ25" i="4"/>
  <c r="EJ26" i="4" s="1"/>
  <c r="EK25" i="4"/>
  <c r="EK26" i="4" s="1"/>
  <c r="EL25" i="4"/>
  <c r="EL26" i="4" s="1"/>
  <c r="EM25" i="4"/>
  <c r="EM26" i="4" s="1"/>
  <c r="EN25" i="4"/>
  <c r="EO25" i="4"/>
  <c r="EO26" i="4" s="1"/>
  <c r="EP25" i="4"/>
  <c r="EP26" i="4" s="1"/>
  <c r="EQ25" i="4"/>
  <c r="EQ26" i="4" s="1"/>
  <c r="ER25" i="4"/>
  <c r="ER26" i="4" s="1"/>
  <c r="ES25" i="4"/>
  <c r="ES26" i="4" s="1"/>
  <c r="ET25" i="4"/>
  <c r="ET26" i="4" s="1"/>
  <c r="EU25" i="4"/>
  <c r="EU26" i="4" s="1"/>
  <c r="EV25" i="4"/>
  <c r="EV26" i="4" s="1"/>
  <c r="EW25" i="4"/>
  <c r="EW26" i="4" s="1"/>
  <c r="EX25" i="4"/>
  <c r="EX26" i="4" s="1"/>
  <c r="EY25" i="4"/>
  <c r="EY26" i="4" s="1"/>
  <c r="EZ25" i="4"/>
  <c r="FA25" i="4"/>
  <c r="FA26" i="4" s="1"/>
  <c r="FB25" i="4"/>
  <c r="FB26" i="4" s="1"/>
  <c r="FC25" i="4"/>
  <c r="FC26" i="4" s="1"/>
  <c r="FD25" i="4"/>
  <c r="FD26" i="4" s="1"/>
  <c r="FE25" i="4"/>
  <c r="FE26" i="4" s="1"/>
  <c r="FF25" i="4"/>
  <c r="FF26" i="4" s="1"/>
  <c r="FG25" i="4"/>
  <c r="FG26" i="4" s="1"/>
  <c r="FH25" i="4"/>
  <c r="FH26" i="4" s="1"/>
  <c r="FI25" i="4"/>
  <c r="FI26" i="4" s="1"/>
  <c r="FJ25" i="4"/>
  <c r="FJ26" i="4" s="1"/>
  <c r="FK25" i="4"/>
  <c r="FK26" i="4" s="1"/>
  <c r="FL25" i="4"/>
  <c r="FM25" i="4"/>
  <c r="FN25" i="4"/>
  <c r="FN26" i="4" s="1"/>
  <c r="FO25" i="4"/>
  <c r="FO26" i="4" s="1"/>
  <c r="FP25" i="4"/>
  <c r="FP26" i="4" s="1"/>
  <c r="FQ25" i="4"/>
  <c r="FQ26" i="4" s="1"/>
  <c r="FR25" i="4"/>
  <c r="FR26" i="4" s="1"/>
  <c r="FS25" i="4"/>
  <c r="FS26" i="4" s="1"/>
  <c r="FT25" i="4"/>
  <c r="FT26" i="4" s="1"/>
  <c r="FU25" i="4"/>
  <c r="FV25" i="4"/>
  <c r="FV26" i="4" s="1"/>
  <c r="FW25" i="4"/>
  <c r="FW26" i="4" s="1"/>
  <c r="FX25" i="4"/>
  <c r="FX26" i="4" s="1"/>
  <c r="FY25" i="4"/>
  <c r="FY26" i="4" s="1"/>
  <c r="FZ25" i="4"/>
  <c r="FZ26" i="4" s="1"/>
  <c r="GA25" i="4"/>
  <c r="GA26" i="4" s="1"/>
  <c r="GB25" i="4"/>
  <c r="GB26" i="4" s="1"/>
  <c r="GC25" i="4"/>
  <c r="GC26" i="4" s="1"/>
  <c r="GD25" i="4"/>
  <c r="GD26" i="4" s="1"/>
  <c r="GE25" i="4"/>
  <c r="GE26" i="4" s="1"/>
  <c r="GF25" i="4"/>
  <c r="GF26" i="4" s="1"/>
  <c r="GG25" i="4"/>
  <c r="GG26" i="4" s="1"/>
  <c r="GH25" i="4"/>
  <c r="GH26" i="4" s="1"/>
  <c r="GI25" i="4"/>
  <c r="GI26" i="4" s="1"/>
  <c r="GJ25" i="4"/>
  <c r="GJ26" i="4" s="1"/>
  <c r="GK25" i="4"/>
  <c r="GK26" i="4" s="1"/>
  <c r="GL25" i="4"/>
  <c r="GL26" i="4" s="1"/>
  <c r="GM25" i="4"/>
  <c r="GM26" i="4" s="1"/>
  <c r="GN25" i="4"/>
  <c r="GN26" i="4" s="1"/>
  <c r="GO25" i="4"/>
  <c r="GO26" i="4" s="1"/>
  <c r="GP25" i="4"/>
  <c r="GP26" i="4" s="1"/>
  <c r="GQ25" i="4"/>
  <c r="GQ26" i="4" s="1"/>
  <c r="GR25" i="4"/>
  <c r="GR26" i="4" s="1"/>
  <c r="GS25" i="4"/>
  <c r="GS26" i="4" s="1"/>
  <c r="GT25" i="4"/>
  <c r="GT26" i="4" s="1"/>
  <c r="GU25" i="4"/>
  <c r="GU26" i="4" s="1"/>
  <c r="GV25" i="4"/>
  <c r="GW25" i="4"/>
  <c r="GW26" i="4" s="1"/>
  <c r="GX25" i="4"/>
  <c r="GX26" i="4" s="1"/>
  <c r="GY25" i="4"/>
  <c r="GY26" i="4" s="1"/>
  <c r="GZ25" i="4"/>
  <c r="GZ26" i="4" s="1"/>
  <c r="HA25" i="4"/>
  <c r="HA26" i="4" s="1"/>
  <c r="HB25" i="4"/>
  <c r="HB26" i="4" s="1"/>
  <c r="HC25" i="4"/>
  <c r="HC26" i="4" s="1"/>
  <c r="HD25" i="4"/>
  <c r="HD26" i="4" s="1"/>
  <c r="HE25" i="4"/>
  <c r="HE26" i="4" s="1"/>
  <c r="HF25" i="4"/>
  <c r="HF26" i="4" s="1"/>
  <c r="HG25" i="4"/>
  <c r="HG26" i="4" s="1"/>
  <c r="HH25" i="4"/>
  <c r="HI25" i="4"/>
  <c r="HJ25" i="4"/>
  <c r="HJ26" i="4" s="1"/>
  <c r="HK25" i="4"/>
  <c r="HK26" i="4" s="1"/>
  <c r="HL25" i="4"/>
  <c r="HL26" i="4" s="1"/>
  <c r="HM25" i="4"/>
  <c r="HM26" i="4" s="1"/>
  <c r="HN25" i="4"/>
  <c r="HN26" i="4" s="1"/>
  <c r="HO25" i="4"/>
  <c r="HO26" i="4" s="1"/>
  <c r="HP25" i="4"/>
  <c r="HQ25" i="4"/>
  <c r="HQ26" i="4" s="1"/>
  <c r="HR25" i="4"/>
  <c r="HR26" i="4" s="1"/>
  <c r="HS25" i="4"/>
  <c r="HS26" i="4" s="1"/>
  <c r="HT25" i="4"/>
  <c r="HT26" i="4" s="1"/>
  <c r="HU25" i="4"/>
  <c r="HU26" i="4" s="1"/>
  <c r="HV25" i="4"/>
  <c r="HV26" i="4" s="1"/>
  <c r="HW25" i="4"/>
  <c r="HW26" i="4" s="1"/>
  <c r="HX25" i="4"/>
  <c r="HX26" i="4" s="1"/>
  <c r="HY25" i="4"/>
  <c r="HY26" i="4" s="1"/>
  <c r="HZ25" i="4"/>
  <c r="HZ26" i="4" s="1"/>
  <c r="IA25" i="4"/>
  <c r="IA26" i="4" s="1"/>
  <c r="IB25" i="4"/>
  <c r="IC25" i="4"/>
  <c r="ID25" i="4"/>
  <c r="ID26" i="4" s="1"/>
  <c r="IE25" i="4"/>
  <c r="IE26" i="4" s="1"/>
  <c r="IF25" i="4"/>
  <c r="IF26" i="4" s="1"/>
  <c r="IG25" i="4"/>
  <c r="IG26" i="4" s="1"/>
  <c r="IH25" i="4"/>
  <c r="IH26" i="4" s="1"/>
  <c r="II25" i="4"/>
  <c r="II26" i="4" s="1"/>
  <c r="IJ25" i="4"/>
  <c r="IJ26" i="4" s="1"/>
  <c r="IK25" i="4"/>
  <c r="IK26" i="4" s="1"/>
  <c r="IL25" i="4"/>
  <c r="IL26" i="4" s="1"/>
  <c r="IM25" i="4"/>
  <c r="IM26" i="4" s="1"/>
  <c r="IN25" i="4"/>
  <c r="IO25" i="4"/>
  <c r="IO26" i="4" s="1"/>
  <c r="IP25" i="4"/>
  <c r="IP26" i="4" s="1"/>
  <c r="IQ25" i="4"/>
  <c r="IQ26" i="4" s="1"/>
  <c r="IR25" i="4"/>
  <c r="IR26" i="4" s="1"/>
  <c r="IS25" i="4"/>
  <c r="IS26" i="4" s="1"/>
  <c r="IT25" i="4"/>
  <c r="IT26" i="4" s="1"/>
  <c r="IU25" i="4"/>
  <c r="IV25" i="4"/>
  <c r="IV26" i="4" s="1"/>
  <c r="IW25" i="4"/>
  <c r="IW26" i="4" s="1"/>
  <c r="IX25" i="4"/>
  <c r="IX26" i="4" s="1"/>
  <c r="IY25" i="4"/>
  <c r="IY26" i="4" s="1"/>
  <c r="IZ25" i="4"/>
  <c r="JA25" i="4"/>
  <c r="JA26" i="4" s="1"/>
  <c r="JB25" i="4"/>
  <c r="JB26" i="4" s="1"/>
  <c r="JC25" i="4"/>
  <c r="JC26" i="4" s="1"/>
  <c r="JD25" i="4"/>
  <c r="JD26" i="4" s="1"/>
  <c r="JE25" i="4"/>
  <c r="JE26" i="4" s="1"/>
  <c r="JF25" i="4"/>
  <c r="JF26" i="4" s="1"/>
  <c r="JG25" i="4"/>
  <c r="JG26" i="4" s="1"/>
  <c r="JH25" i="4"/>
  <c r="JH26" i="4" s="1"/>
  <c r="JI25" i="4"/>
  <c r="JI26" i="4" s="1"/>
  <c r="JJ25" i="4"/>
  <c r="JJ26" i="4" s="1"/>
  <c r="JK25" i="4"/>
  <c r="JK26" i="4" s="1"/>
  <c r="JL25" i="4"/>
  <c r="JM25" i="4"/>
  <c r="JM26" i="4" s="1"/>
  <c r="JN25" i="4"/>
  <c r="JN26" i="4" s="1"/>
  <c r="JO25" i="4"/>
  <c r="JO26" i="4" s="1"/>
  <c r="JP25" i="4"/>
  <c r="JP26" i="4" s="1"/>
  <c r="JQ25" i="4"/>
  <c r="JQ26" i="4" s="1"/>
  <c r="JR25" i="4"/>
  <c r="JR26" i="4" s="1"/>
  <c r="JS25" i="4"/>
  <c r="JS26" i="4" s="1"/>
  <c r="JT25" i="4"/>
  <c r="JT26" i="4" s="1"/>
  <c r="JU25" i="4"/>
  <c r="JU26" i="4" s="1"/>
  <c r="JV25" i="4"/>
  <c r="JV26" i="4" s="1"/>
  <c r="JW25" i="4"/>
  <c r="JW26" i="4" s="1"/>
  <c r="JX25" i="4"/>
  <c r="JY25" i="4"/>
  <c r="JY26" i="4" s="1"/>
  <c r="JZ25" i="4"/>
  <c r="JZ26" i="4" s="1"/>
  <c r="KA25" i="4"/>
  <c r="KB25" i="4"/>
  <c r="KB26" i="4" s="1"/>
  <c r="KC25" i="4"/>
  <c r="KC26" i="4" s="1"/>
  <c r="KD25" i="4"/>
  <c r="KD26" i="4" s="1"/>
  <c r="KE25" i="4"/>
  <c r="KE26" i="4" s="1"/>
  <c r="KF25" i="4"/>
  <c r="KF26" i="4" s="1"/>
  <c r="KG25" i="4"/>
  <c r="KG26" i="4" s="1"/>
  <c r="KH25" i="4"/>
  <c r="KH26" i="4" s="1"/>
  <c r="KI25" i="4"/>
  <c r="KI26" i="4" s="1"/>
  <c r="KJ25" i="4"/>
  <c r="KK25" i="4"/>
  <c r="KL25" i="4"/>
  <c r="KL26" i="4" s="1"/>
  <c r="KM25" i="4"/>
  <c r="KM26" i="4" s="1"/>
  <c r="KN25" i="4"/>
  <c r="KN26" i="4" s="1"/>
  <c r="KO25" i="4"/>
  <c r="KO26" i="4" s="1"/>
  <c r="KP25" i="4"/>
  <c r="KP26" i="4" s="1"/>
  <c r="KQ25" i="4"/>
  <c r="KQ26" i="4" s="1"/>
  <c r="KR25" i="4"/>
  <c r="KR26" i="4" s="1"/>
  <c r="KS25" i="4"/>
  <c r="KT25" i="4"/>
  <c r="KT26" i="4" s="1"/>
  <c r="KU25" i="4"/>
  <c r="KU26" i="4" s="1"/>
  <c r="KV25" i="4"/>
  <c r="KV26" i="4" s="1"/>
  <c r="KW25" i="4"/>
  <c r="KW26" i="4" s="1"/>
  <c r="KX25" i="4"/>
  <c r="KX26" i="4" s="1"/>
  <c r="KY25" i="4"/>
  <c r="KY26" i="4" s="1"/>
  <c r="KZ25" i="4"/>
  <c r="KZ26" i="4" s="1"/>
  <c r="LA25" i="4"/>
  <c r="LA26" i="4" s="1"/>
  <c r="LB25" i="4"/>
  <c r="LB26" i="4" s="1"/>
  <c r="LC25" i="4"/>
  <c r="LC26" i="4" s="1"/>
  <c r="LD25" i="4"/>
  <c r="LD26" i="4" s="1"/>
  <c r="LE25" i="4"/>
  <c r="LE26" i="4" s="1"/>
  <c r="LF25" i="4"/>
  <c r="LF26" i="4" s="1"/>
  <c r="LG25" i="4"/>
  <c r="LH25" i="4"/>
  <c r="LH26" i="4" s="1"/>
  <c r="LI25" i="4"/>
  <c r="LI26" i="4" s="1"/>
  <c r="LJ25" i="4"/>
  <c r="LJ26" i="4" s="1"/>
  <c r="LK25" i="4"/>
  <c r="LK26" i="4" s="1"/>
  <c r="LL25" i="4"/>
  <c r="LL26" i="4" s="1"/>
  <c r="LM25" i="4"/>
  <c r="LM26" i="4" s="1"/>
  <c r="LN25" i="4"/>
  <c r="LN26" i="4" s="1"/>
  <c r="LO25" i="4"/>
  <c r="LO26" i="4" s="1"/>
  <c r="LP25" i="4"/>
  <c r="LP26" i="4" s="1"/>
  <c r="LQ25" i="4"/>
  <c r="LQ26" i="4" s="1"/>
  <c r="LR25" i="4"/>
  <c r="LR26" i="4" s="1"/>
  <c r="LS25" i="4"/>
  <c r="LS26" i="4" s="1"/>
  <c r="LT25" i="4"/>
  <c r="LU25" i="4"/>
  <c r="LU26" i="4" s="1"/>
  <c r="LV25" i="4"/>
  <c r="LV26" i="4" s="1"/>
  <c r="LW25" i="4"/>
  <c r="LW26" i="4" s="1"/>
  <c r="LX25" i="4"/>
  <c r="LX26" i="4" s="1"/>
  <c r="LY25" i="4"/>
  <c r="LY26" i="4" s="1"/>
  <c r="LZ25" i="4"/>
  <c r="LZ26" i="4" s="1"/>
  <c r="MA25" i="4"/>
  <c r="MA26" i="4" s="1"/>
  <c r="MB25" i="4"/>
  <c r="MB26" i="4" s="1"/>
  <c r="MC25" i="4"/>
  <c r="MC26" i="4" s="1"/>
  <c r="MD25" i="4"/>
  <c r="MD26" i="4" s="1"/>
  <c r="ME25" i="4"/>
  <c r="ME26" i="4" s="1"/>
  <c r="MF25" i="4"/>
  <c r="MG25" i="4"/>
  <c r="MH25" i="4"/>
  <c r="MH26" i="4" s="1"/>
  <c r="MI25" i="4"/>
  <c r="MI26" i="4" s="1"/>
  <c r="MJ25" i="4"/>
  <c r="MJ26" i="4" s="1"/>
  <c r="MK25" i="4"/>
  <c r="MK26" i="4" s="1"/>
  <c r="ML25" i="4"/>
  <c r="ML26" i="4" s="1"/>
  <c r="MM25" i="4"/>
  <c r="MN25" i="4"/>
  <c r="MO25" i="4"/>
  <c r="MO26" i="4" s="1"/>
  <c r="MP25" i="4"/>
  <c r="MP26" i="4" s="1"/>
  <c r="MQ25" i="4"/>
  <c r="MQ26" i="4" s="1"/>
  <c r="MR25" i="4"/>
  <c r="MR26" i="4" s="1"/>
  <c r="MS25" i="4"/>
  <c r="MS26" i="4" s="1"/>
  <c r="MT25" i="4"/>
  <c r="MT26" i="4" s="1"/>
  <c r="MU25" i="4"/>
  <c r="MU26" i="4" s="1"/>
  <c r="MV25" i="4"/>
  <c r="MV26" i="4" s="1"/>
  <c r="MW25" i="4"/>
  <c r="MW26" i="4" s="1"/>
  <c r="MX25" i="4"/>
  <c r="MX26" i="4" s="1"/>
  <c r="MY25" i="4"/>
  <c r="MY26" i="4" s="1"/>
  <c r="MZ25" i="4"/>
  <c r="NA25" i="4"/>
  <c r="NB25" i="4"/>
  <c r="NB26" i="4" s="1"/>
  <c r="NC25" i="4"/>
  <c r="NC26" i="4" s="1"/>
  <c r="ND25" i="4"/>
  <c r="ND26" i="4" s="1"/>
  <c r="NE25" i="4"/>
  <c r="NE26" i="4" s="1"/>
  <c r="NF25" i="4"/>
  <c r="NF26" i="4" s="1"/>
  <c r="NG25" i="4"/>
  <c r="NG26" i="4" s="1"/>
  <c r="NH25" i="4"/>
  <c r="NH26" i="4" s="1"/>
  <c r="NI25" i="4"/>
  <c r="NI26" i="4" s="1"/>
  <c r="NJ25" i="4"/>
  <c r="NJ26" i="4" s="1"/>
  <c r="NK25" i="4"/>
  <c r="NK26" i="4" s="1"/>
  <c r="NL25" i="4"/>
  <c r="NM25" i="4"/>
  <c r="NM26" i="4" s="1"/>
  <c r="NN25" i="4"/>
  <c r="NN26" i="4" s="1"/>
  <c r="NO25" i="4"/>
  <c r="NO26" i="4" s="1"/>
  <c r="NP25" i="4"/>
  <c r="NP26" i="4" s="1"/>
  <c r="NQ25" i="4"/>
  <c r="NQ26" i="4" s="1"/>
  <c r="NR25" i="4"/>
  <c r="NR26" i="4" s="1"/>
  <c r="NS25" i="4"/>
  <c r="NS26" i="4" s="1"/>
  <c r="NT25" i="4"/>
  <c r="NT26" i="4" s="1"/>
  <c r="NU25" i="4"/>
  <c r="NU26" i="4" s="1"/>
  <c r="NV25" i="4"/>
  <c r="NV26" i="4" s="1"/>
  <c r="NW25" i="4"/>
  <c r="NW26" i="4" s="1"/>
  <c r="NX25" i="4"/>
  <c r="NY25" i="4"/>
  <c r="NY26" i="4" s="1"/>
  <c r="NZ25" i="4"/>
  <c r="NZ26" i="4" s="1"/>
  <c r="OA25" i="4"/>
  <c r="OA26" i="4" s="1"/>
  <c r="OB25" i="4"/>
  <c r="OB26" i="4" s="1"/>
  <c r="OC25" i="4"/>
  <c r="OC26" i="4" s="1"/>
  <c r="OD25" i="4"/>
  <c r="OD26" i="4" s="1"/>
  <c r="OE25" i="4"/>
  <c r="OE26" i="4" s="1"/>
  <c r="OF25" i="4"/>
  <c r="OF26" i="4" s="1"/>
  <c r="OG25" i="4"/>
  <c r="OG26" i="4" s="1"/>
  <c r="OH25" i="4"/>
  <c r="OH26" i="4" s="1"/>
  <c r="OI25" i="4"/>
  <c r="OI26" i="4" s="1"/>
  <c r="OJ25" i="4"/>
  <c r="OK25" i="4"/>
  <c r="OK26" i="4" s="1"/>
  <c r="OL25" i="4"/>
  <c r="OL26" i="4" s="1"/>
  <c r="OM25" i="4"/>
  <c r="OM26" i="4" s="1"/>
  <c r="ON25" i="4"/>
  <c r="ON26" i="4" s="1"/>
  <c r="OO25" i="4"/>
  <c r="OO26" i="4" s="1"/>
  <c r="OP25" i="4"/>
  <c r="OP26" i="4" s="1"/>
  <c r="OQ25" i="4"/>
  <c r="OQ26" i="4" s="1"/>
  <c r="OR25" i="4"/>
  <c r="OR26" i="4" s="1"/>
  <c r="OS25" i="4"/>
  <c r="OS26" i="4" s="1"/>
  <c r="OT25" i="4"/>
  <c r="OT26" i="4" s="1"/>
  <c r="OU25" i="4"/>
  <c r="OU26" i="4" s="1"/>
  <c r="OV25" i="4"/>
  <c r="OW25" i="4"/>
  <c r="OW26" i="4" s="1"/>
  <c r="OX25" i="4"/>
  <c r="OX26" i="4" s="1"/>
  <c r="OY25" i="4"/>
  <c r="OY26" i="4" s="1"/>
  <c r="OZ25" i="4"/>
  <c r="OZ26" i="4" s="1"/>
  <c r="PA25" i="4"/>
  <c r="PA26" i="4" s="1"/>
  <c r="PB25" i="4"/>
  <c r="PB26" i="4" s="1"/>
  <c r="PC25" i="4"/>
  <c r="PC26" i="4" s="1"/>
  <c r="PD25" i="4"/>
  <c r="PD26" i="4" s="1"/>
  <c r="PE25" i="4"/>
  <c r="PE26" i="4" s="1"/>
  <c r="PF25" i="4"/>
  <c r="PF26" i="4" s="1"/>
  <c r="PG25" i="4"/>
  <c r="PG26" i="4" s="1"/>
  <c r="PH25" i="4"/>
  <c r="PI25" i="4"/>
  <c r="PJ25" i="4"/>
  <c r="PJ26" i="4" s="1"/>
  <c r="PK25" i="4"/>
  <c r="PK26" i="4" s="1"/>
  <c r="PL25" i="4"/>
  <c r="PL26" i="4" s="1"/>
  <c r="PM25" i="4"/>
  <c r="PM26" i="4" s="1"/>
  <c r="PN25" i="4"/>
  <c r="PN26" i="4" s="1"/>
  <c r="PO25" i="4"/>
  <c r="PO26" i="4" s="1"/>
  <c r="PP25" i="4"/>
  <c r="PP26" i="4" s="1"/>
  <c r="PQ25" i="4"/>
  <c r="PR25" i="4"/>
  <c r="PR26" i="4" s="1"/>
  <c r="PS25" i="4"/>
  <c r="PS26" i="4" s="1"/>
  <c r="PT25" i="4"/>
  <c r="PT26" i="4" s="1"/>
  <c r="PU25" i="4"/>
  <c r="PU26" i="4" s="1"/>
  <c r="PV25" i="4"/>
  <c r="PV26" i="4" s="1"/>
  <c r="PW25" i="4"/>
  <c r="PW26" i="4" s="1"/>
  <c r="PX25" i="4"/>
  <c r="PX26" i="4" s="1"/>
  <c r="PY25" i="4"/>
  <c r="PY26" i="4" s="1"/>
  <c r="PZ25" i="4"/>
  <c r="PZ26" i="4" s="1"/>
  <c r="QA25" i="4"/>
  <c r="QA26" i="4" s="1"/>
  <c r="QB25" i="4"/>
  <c r="QB26" i="4" s="1"/>
  <c r="QC25" i="4"/>
  <c r="QC26" i="4" s="1"/>
  <c r="QD25" i="4"/>
  <c r="QD26" i="4" s="1"/>
  <c r="QE25" i="4"/>
  <c r="QE26" i="4" s="1"/>
  <c r="QF25" i="4"/>
  <c r="QG25" i="4"/>
  <c r="QG26" i="4" s="1"/>
  <c r="QH25" i="4"/>
  <c r="QH26" i="4" s="1"/>
  <c r="QI25" i="4"/>
  <c r="QI26" i="4" s="1"/>
  <c r="QJ25" i="4"/>
  <c r="QJ26" i="4" s="1"/>
  <c r="QK25" i="4"/>
  <c r="QK26" i="4" s="1"/>
  <c r="QL25" i="4"/>
  <c r="QL26" i="4" s="1"/>
  <c r="QM25" i="4"/>
  <c r="QM26" i="4" s="1"/>
  <c r="QN25" i="4"/>
  <c r="QN26" i="4" s="1"/>
  <c r="QO25" i="4"/>
  <c r="QO26" i="4" s="1"/>
  <c r="QP25" i="4"/>
  <c r="QP26" i="4" s="1"/>
  <c r="QQ25" i="4"/>
  <c r="QQ26" i="4" s="1"/>
  <c r="QR25" i="4"/>
  <c r="QS25" i="4"/>
  <c r="QS26" i="4" s="1"/>
  <c r="QT25" i="4"/>
  <c r="QT26" i="4" s="1"/>
  <c r="QU25" i="4"/>
  <c r="QU26" i="4" s="1"/>
  <c r="QV25" i="4"/>
  <c r="QV26" i="4" s="1"/>
  <c r="QW25" i="4"/>
  <c r="QW26" i="4" s="1"/>
  <c r="QX25" i="4"/>
  <c r="QX26" i="4" s="1"/>
  <c r="QY25" i="4"/>
  <c r="QY26" i="4" s="1"/>
  <c r="QZ25" i="4"/>
  <c r="QZ26" i="4" s="1"/>
  <c r="RA25" i="4"/>
  <c r="RA26" i="4" s="1"/>
  <c r="RB25" i="4"/>
  <c r="RB26" i="4" s="1"/>
  <c r="RC25" i="4"/>
  <c r="RC26" i="4" s="1"/>
  <c r="RD25" i="4"/>
  <c r="RE25" i="4"/>
  <c r="RE26" i="4" s="1"/>
  <c r="RF25" i="4"/>
  <c r="RF26" i="4" s="1"/>
  <c r="RG25" i="4"/>
  <c r="RG26" i="4" s="1"/>
  <c r="RH25" i="4"/>
  <c r="RH26" i="4" s="1"/>
  <c r="RI25" i="4"/>
  <c r="RI26" i="4" s="1"/>
  <c r="RJ25" i="4"/>
  <c r="RJ26" i="4" s="1"/>
  <c r="RK25" i="4"/>
  <c r="RL25" i="4"/>
  <c r="RL26" i="4" s="1"/>
  <c r="RM25" i="4"/>
  <c r="RM26" i="4" s="1"/>
  <c r="RN25" i="4"/>
  <c r="RN26" i="4" s="1"/>
  <c r="RO25" i="4"/>
  <c r="RO26" i="4" s="1"/>
  <c r="RP25" i="4"/>
  <c r="RQ25" i="4"/>
  <c r="RR25" i="4"/>
  <c r="RR26" i="4" s="1"/>
  <c r="RS25" i="4"/>
  <c r="RS26" i="4" s="1"/>
  <c r="RT25" i="4"/>
  <c r="RT26" i="4" s="1"/>
  <c r="RU25" i="4"/>
  <c r="RU26" i="4" s="1"/>
  <c r="RV25" i="4"/>
  <c r="RV26" i="4" s="1"/>
  <c r="RW25" i="4"/>
  <c r="RW26" i="4" s="1"/>
  <c r="RX25" i="4"/>
  <c r="RX26" i="4" s="1"/>
  <c r="RY25" i="4"/>
  <c r="RY26" i="4" s="1"/>
  <c r="RZ25" i="4"/>
  <c r="RZ26" i="4" s="1"/>
  <c r="SA25" i="4"/>
  <c r="SA26" i="4" s="1"/>
  <c r="SB25" i="4"/>
  <c r="SC25" i="4"/>
  <c r="SC26" i="4" s="1"/>
  <c r="SD25" i="4"/>
  <c r="SD26" i="4" s="1"/>
  <c r="SE25" i="4"/>
  <c r="SE26" i="4" s="1"/>
  <c r="SF25" i="4"/>
  <c r="SF26" i="4" s="1"/>
  <c r="SG25" i="4"/>
  <c r="SG26" i="4" s="1"/>
  <c r="SH25" i="4"/>
  <c r="SH26" i="4" s="1"/>
  <c r="SI25" i="4"/>
  <c r="SI26" i="4" s="1"/>
  <c r="SJ25" i="4"/>
  <c r="SJ26" i="4" s="1"/>
  <c r="SK25" i="4"/>
  <c r="SK26" i="4" s="1"/>
  <c r="SL25" i="4"/>
  <c r="SL26" i="4" s="1"/>
  <c r="SM25" i="4"/>
  <c r="SM26" i="4" s="1"/>
  <c r="SN25" i="4"/>
  <c r="SN26" i="4" s="1"/>
  <c r="SO25" i="4"/>
  <c r="SP25" i="4"/>
  <c r="SP26" i="4" s="1"/>
  <c r="SQ25" i="4"/>
  <c r="SQ26" i="4" s="1"/>
  <c r="SR25" i="4"/>
  <c r="SR26" i="4" s="1"/>
  <c r="SS25" i="4"/>
  <c r="SS26" i="4" s="1"/>
  <c r="ST25" i="4"/>
  <c r="ST26" i="4" s="1"/>
  <c r="SU25" i="4"/>
  <c r="SU26" i="4" s="1"/>
  <c r="SV25" i="4"/>
  <c r="SV26" i="4" s="1"/>
  <c r="SW25" i="4"/>
  <c r="SX25" i="4"/>
  <c r="SX26" i="4" s="1"/>
  <c r="SY25" i="4"/>
  <c r="SY26" i="4" s="1"/>
  <c r="SZ25" i="4"/>
  <c r="SZ26" i="4" s="1"/>
  <c r="TA25" i="4"/>
  <c r="TA26" i="4" s="1"/>
  <c r="TB25" i="4"/>
  <c r="TB26" i="4" s="1"/>
  <c r="TC25" i="4"/>
  <c r="TC26" i="4" s="1"/>
  <c r="TD25" i="4"/>
  <c r="TD26" i="4" s="1"/>
  <c r="TE25" i="4"/>
  <c r="TE26" i="4" s="1"/>
  <c r="TF25" i="4"/>
  <c r="TF26" i="4" s="1"/>
  <c r="TG25" i="4"/>
  <c r="TG26" i="4" s="1"/>
  <c r="TH25" i="4"/>
  <c r="TI25" i="4"/>
  <c r="TI26" i="4" s="1"/>
  <c r="TJ25" i="4"/>
  <c r="TJ26" i="4" s="1"/>
  <c r="TK25" i="4"/>
  <c r="TK26" i="4" s="1"/>
  <c r="TL25" i="4"/>
  <c r="TL26" i="4" s="1"/>
  <c r="TM25" i="4"/>
  <c r="TM26" i="4" s="1"/>
  <c r="TN25" i="4"/>
  <c r="TN26" i="4" s="1"/>
  <c r="TO25" i="4"/>
  <c r="TO26" i="4" s="1"/>
  <c r="TP25" i="4"/>
  <c r="TP26" i="4" s="1"/>
  <c r="TQ25" i="4"/>
  <c r="TQ26" i="4" s="1"/>
  <c r="TR25" i="4"/>
  <c r="TR26" i="4" s="1"/>
  <c r="TS25" i="4"/>
  <c r="TS26" i="4" s="1"/>
  <c r="TT25" i="4"/>
  <c r="TT26" i="4" s="1"/>
  <c r="TU25" i="4"/>
  <c r="TU26" i="4" s="1"/>
  <c r="TV25" i="4"/>
  <c r="TV26" i="4" s="1"/>
  <c r="TW25" i="4"/>
  <c r="TX25" i="4"/>
  <c r="TX26" i="4" s="1"/>
  <c r="TY25" i="4"/>
  <c r="TY26" i="4" s="1"/>
  <c r="TZ25" i="4"/>
  <c r="TZ26" i="4" s="1"/>
  <c r="UA25" i="4"/>
  <c r="UA26" i="4" s="1"/>
  <c r="UB25" i="4"/>
  <c r="UB26" i="4" s="1"/>
  <c r="UC25" i="4"/>
  <c r="UC26" i="4" s="1"/>
  <c r="UD25" i="4"/>
  <c r="UD26" i="4" s="1"/>
  <c r="UE25" i="4"/>
  <c r="UE26" i="4" s="1"/>
  <c r="UF25" i="4"/>
  <c r="UG25" i="4"/>
  <c r="UH25" i="4"/>
  <c r="UH26" i="4" s="1"/>
  <c r="UI25" i="4"/>
  <c r="UI26" i="4" s="1"/>
  <c r="UJ25" i="4"/>
  <c r="UJ26" i="4" s="1"/>
  <c r="UK25" i="4"/>
  <c r="UK26" i="4" s="1"/>
  <c r="UL25" i="4"/>
  <c r="UL26" i="4" s="1"/>
  <c r="UM25" i="4"/>
  <c r="UM26" i="4" s="1"/>
  <c r="UN25" i="4"/>
  <c r="UN26" i="4" s="1"/>
  <c r="UO25" i="4"/>
  <c r="UO26" i="4" s="1"/>
  <c r="UP25" i="4"/>
  <c r="UP26" i="4" s="1"/>
  <c r="UQ25" i="4"/>
  <c r="UQ26" i="4" s="1"/>
  <c r="UR25" i="4"/>
  <c r="UR26" i="4" s="1"/>
  <c r="US25" i="4"/>
  <c r="US26" i="4" s="1"/>
  <c r="UT25" i="4"/>
  <c r="UT26" i="4" s="1"/>
  <c r="UU25" i="4"/>
  <c r="UU26" i="4" s="1"/>
  <c r="UV25" i="4"/>
  <c r="UV26" i="4" s="1"/>
  <c r="UW25" i="4"/>
  <c r="UW26" i="4" s="1"/>
  <c r="UX25" i="4"/>
  <c r="UX26" i="4" s="1"/>
  <c r="UY25" i="4"/>
  <c r="UY26" i="4" s="1"/>
  <c r="UZ25" i="4"/>
  <c r="UZ26" i="4" s="1"/>
  <c r="VA25" i="4"/>
  <c r="VA26" i="4" s="1"/>
  <c r="VB25" i="4"/>
  <c r="VB26" i="4" s="1"/>
  <c r="VC25" i="4"/>
  <c r="VC26" i="4" s="1"/>
  <c r="VD25" i="4"/>
  <c r="VD26" i="4" s="1"/>
  <c r="VE25" i="4"/>
  <c r="VF25" i="4"/>
  <c r="VF26" i="4" s="1"/>
  <c r="VG25" i="4"/>
  <c r="VG26" i="4" s="1"/>
  <c r="VH25" i="4"/>
  <c r="VH26" i="4" s="1"/>
  <c r="VI25" i="4"/>
  <c r="VI26" i="4" s="1"/>
  <c r="VJ25" i="4"/>
  <c r="VJ26" i="4" s="1"/>
  <c r="VK25" i="4"/>
  <c r="VK26" i="4" s="1"/>
  <c r="VL25" i="4"/>
  <c r="VL26" i="4" s="1"/>
  <c r="M26" i="4"/>
  <c r="N26" i="4"/>
  <c r="Y26" i="4"/>
  <c r="AV26" i="4"/>
  <c r="BL26" i="4"/>
  <c r="BY26" i="4"/>
  <c r="CE26" i="4"/>
  <c r="CG26" i="4"/>
  <c r="CR26" i="4"/>
  <c r="DD26" i="4"/>
  <c r="DP26" i="4"/>
  <c r="EB26" i="4"/>
  <c r="EN26" i="4"/>
  <c r="EZ26" i="4"/>
  <c r="FL26" i="4"/>
  <c r="FM26" i="4"/>
  <c r="FU26" i="4"/>
  <c r="GV26" i="4"/>
  <c r="HH26" i="4"/>
  <c r="HI26" i="4"/>
  <c r="HP26" i="4"/>
  <c r="IB26" i="4"/>
  <c r="IC26" i="4"/>
  <c r="IN26" i="4"/>
  <c r="IU26" i="4"/>
  <c r="IZ26" i="4"/>
  <c r="JL26" i="4"/>
  <c r="JX26" i="4"/>
  <c r="KA26" i="4"/>
  <c r="KJ26" i="4"/>
  <c r="KK26" i="4"/>
  <c r="KS26" i="4"/>
  <c r="LG26" i="4"/>
  <c r="LT26" i="4"/>
  <c r="MF26" i="4"/>
  <c r="MG26" i="4"/>
  <c r="MM26" i="4"/>
  <c r="MN26" i="4"/>
  <c r="MZ26" i="4"/>
  <c r="NA26" i="4"/>
  <c r="NL26" i="4"/>
  <c r="NX26" i="4"/>
  <c r="OJ26" i="4"/>
  <c r="OV26" i="4"/>
  <c r="PH26" i="4"/>
  <c r="PI26" i="4"/>
  <c r="PQ26" i="4"/>
  <c r="QF26" i="4"/>
  <c r="QR26" i="4"/>
  <c r="RD26" i="4"/>
  <c r="RK26" i="4"/>
  <c r="RP26" i="4"/>
  <c r="RQ26" i="4"/>
  <c r="SB26" i="4"/>
  <c r="SO26" i="4"/>
  <c r="SW26" i="4"/>
  <c r="TH26" i="4"/>
  <c r="TW26" i="4"/>
  <c r="UF26" i="4"/>
  <c r="UG26" i="4"/>
  <c r="VE26" i="4"/>
  <c r="C26" i="4"/>
  <c r="D16" i="3"/>
  <c r="D17" i="3" s="1"/>
  <c r="E16" i="3"/>
  <c r="E17" i="3" s="1"/>
  <c r="F16" i="3"/>
  <c r="F17" i="3" s="1"/>
  <c r="G16" i="3"/>
  <c r="G17" i="3" s="1"/>
  <c r="H16" i="3"/>
  <c r="I16" i="3"/>
  <c r="I17" i="3" s="1"/>
  <c r="J16" i="3"/>
  <c r="J17" i="3" s="1"/>
  <c r="K16" i="3"/>
  <c r="L16" i="3"/>
  <c r="M16" i="3"/>
  <c r="M17" i="3" s="1"/>
  <c r="N16" i="3"/>
  <c r="N17" i="3" s="1"/>
  <c r="O16" i="3"/>
  <c r="O17" i="3" s="1"/>
  <c r="P16" i="3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B16" i="3"/>
  <c r="AC16" i="3"/>
  <c r="AD16" i="3"/>
  <c r="AD17" i="3" s="1"/>
  <c r="AE16" i="3"/>
  <c r="AE17" i="3" s="1"/>
  <c r="AF16" i="3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O16" i="3"/>
  <c r="AO17" i="3" s="1"/>
  <c r="AP16" i="3"/>
  <c r="AP17" i="3" s="1"/>
  <c r="AQ16" i="3"/>
  <c r="AR16" i="3"/>
  <c r="AS16" i="3"/>
  <c r="AT16" i="3"/>
  <c r="AT17" i="3" s="1"/>
  <c r="AU16" i="3"/>
  <c r="AU17" i="3" s="1"/>
  <c r="AV16" i="3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E16" i="3"/>
  <c r="BE17" i="3" s="1"/>
  <c r="BF16" i="3"/>
  <c r="BF17" i="3" s="1"/>
  <c r="BG16" i="3"/>
  <c r="BH16" i="3"/>
  <c r="BI16" i="3"/>
  <c r="BJ16" i="3"/>
  <c r="BJ17" i="3" s="1"/>
  <c r="BK16" i="3"/>
  <c r="BK17" i="3" s="1"/>
  <c r="BL16" i="3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X16" i="3"/>
  <c r="BY16" i="3"/>
  <c r="BZ16" i="3"/>
  <c r="BZ17" i="3" s="1"/>
  <c r="CA16" i="3"/>
  <c r="CA17" i="3" s="1"/>
  <c r="CB16" i="3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N16" i="3"/>
  <c r="CO16" i="3"/>
  <c r="CP16" i="3"/>
  <c r="CP17" i="3" s="1"/>
  <c r="CQ16" i="3"/>
  <c r="CQ17" i="3" s="1"/>
  <c r="CR16" i="3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D16" i="3"/>
  <c r="DE16" i="3"/>
  <c r="DF16" i="3"/>
  <c r="DF17" i="3" s="1"/>
  <c r="DG16" i="3"/>
  <c r="DG17" i="3" s="1"/>
  <c r="DH16" i="3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Q16" i="3"/>
  <c r="DQ17" i="3" s="1"/>
  <c r="DR16" i="3"/>
  <c r="DR17" i="3" s="1"/>
  <c r="DS16" i="3"/>
  <c r="DT16" i="3"/>
  <c r="DU16" i="3"/>
  <c r="DV16" i="3"/>
  <c r="DV17" i="3" s="1"/>
  <c r="DW16" i="3"/>
  <c r="DW17" i="3" s="1"/>
  <c r="DX16" i="3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J16" i="3"/>
  <c r="EK16" i="3"/>
  <c r="EL16" i="3"/>
  <c r="EL17" i="3" s="1"/>
  <c r="EM16" i="3"/>
  <c r="EM17" i="3" s="1"/>
  <c r="EN16" i="3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Z16" i="3"/>
  <c r="FA16" i="3"/>
  <c r="FB16" i="3"/>
  <c r="FB17" i="3" s="1"/>
  <c r="FC16" i="3"/>
  <c r="FC17" i="3" s="1"/>
  <c r="FD16" i="3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FL16" i="3"/>
  <c r="FL17" i="3" s="1"/>
  <c r="FM16" i="3"/>
  <c r="FM17" i="3" s="1"/>
  <c r="FN16" i="3"/>
  <c r="FN17" i="3" s="1"/>
  <c r="FO16" i="3"/>
  <c r="FP16" i="3"/>
  <c r="FQ16" i="3"/>
  <c r="FR16" i="3"/>
  <c r="FR17" i="3" s="1"/>
  <c r="FS16" i="3"/>
  <c r="FS17" i="3" s="1"/>
  <c r="FT16" i="3"/>
  <c r="FU16" i="3"/>
  <c r="FU17" i="3" s="1"/>
  <c r="FV16" i="3"/>
  <c r="FV17" i="3" s="1"/>
  <c r="FW16" i="3"/>
  <c r="FW17" i="3" s="1"/>
  <c r="FX16" i="3"/>
  <c r="FX17" i="3" s="1"/>
  <c r="FY16" i="3"/>
  <c r="FY17" i="3" s="1"/>
  <c r="FZ16" i="3"/>
  <c r="FZ17" i="3" s="1"/>
  <c r="GA16" i="3"/>
  <c r="GA17" i="3" s="1"/>
  <c r="GB16" i="3"/>
  <c r="GB17" i="3" s="1"/>
  <c r="GC16" i="3"/>
  <c r="GC17" i="3" s="1"/>
  <c r="GD16" i="3"/>
  <c r="GD17" i="3" s="1"/>
  <c r="GE16" i="3"/>
  <c r="GF16" i="3"/>
  <c r="GF17" i="3" s="1"/>
  <c r="GG16" i="3"/>
  <c r="GH16" i="3"/>
  <c r="GH17" i="3" s="1"/>
  <c r="GI16" i="3"/>
  <c r="GI17" i="3" s="1"/>
  <c r="GJ16" i="3"/>
  <c r="GJ17" i="3" s="1"/>
  <c r="GK16" i="3"/>
  <c r="GK17" i="3" s="1"/>
  <c r="GL16" i="3"/>
  <c r="GL17" i="3" s="1"/>
  <c r="GM16" i="3"/>
  <c r="GM17" i="3" s="1"/>
  <c r="GN16" i="3"/>
  <c r="GO16" i="3"/>
  <c r="GO17" i="3" s="1"/>
  <c r="GP16" i="3"/>
  <c r="GP17" i="3" s="1"/>
  <c r="GQ16" i="3"/>
  <c r="GQ17" i="3" s="1"/>
  <c r="GR16" i="3"/>
  <c r="GR17" i="3" s="1"/>
  <c r="GS16" i="3"/>
  <c r="GS17" i="3" s="1"/>
  <c r="GT16" i="3"/>
  <c r="GT17" i="3" s="1"/>
  <c r="GU16" i="3"/>
  <c r="GV16" i="3"/>
  <c r="GV17" i="3" s="1"/>
  <c r="GW16" i="3"/>
  <c r="GX16" i="3"/>
  <c r="GX17" i="3" s="1"/>
  <c r="GY16" i="3"/>
  <c r="GY17" i="3" s="1"/>
  <c r="GZ16" i="3"/>
  <c r="GZ17" i="3" s="1"/>
  <c r="HA16" i="3"/>
  <c r="HA17" i="3" s="1"/>
  <c r="HB16" i="3"/>
  <c r="HB17" i="3" s="1"/>
  <c r="HC16" i="3"/>
  <c r="HC17" i="3" s="1"/>
  <c r="HD16" i="3"/>
  <c r="HE16" i="3"/>
  <c r="HE17" i="3" s="1"/>
  <c r="HF16" i="3"/>
  <c r="HF17" i="3" s="1"/>
  <c r="HG16" i="3"/>
  <c r="HG17" i="3" s="1"/>
  <c r="HH16" i="3"/>
  <c r="HH17" i="3" s="1"/>
  <c r="HI16" i="3"/>
  <c r="HI17" i="3" s="1"/>
  <c r="HJ16" i="3"/>
  <c r="HJ17" i="3" s="1"/>
  <c r="HK16" i="3"/>
  <c r="HL16" i="3"/>
  <c r="HL17" i="3" s="1"/>
  <c r="HM16" i="3"/>
  <c r="HN16" i="3"/>
  <c r="HN17" i="3" s="1"/>
  <c r="HO16" i="3"/>
  <c r="HO17" i="3" s="1"/>
  <c r="HP16" i="3"/>
  <c r="HP17" i="3" s="1"/>
  <c r="HQ16" i="3"/>
  <c r="HQ17" i="3" s="1"/>
  <c r="HR16" i="3"/>
  <c r="HR17" i="3" s="1"/>
  <c r="HS16" i="3"/>
  <c r="HS17" i="3" s="1"/>
  <c r="HT16" i="3"/>
  <c r="HU16" i="3"/>
  <c r="HU17" i="3" s="1"/>
  <c r="HV16" i="3"/>
  <c r="HV17" i="3" s="1"/>
  <c r="HW16" i="3"/>
  <c r="HW17" i="3" s="1"/>
  <c r="HX16" i="3"/>
  <c r="HX17" i="3" s="1"/>
  <c r="HY16" i="3"/>
  <c r="HY17" i="3" s="1"/>
  <c r="HZ16" i="3"/>
  <c r="HZ17" i="3" s="1"/>
  <c r="IA16" i="3"/>
  <c r="IB16" i="3"/>
  <c r="IB17" i="3" s="1"/>
  <c r="IC16" i="3"/>
  <c r="ID16" i="3"/>
  <c r="ID17" i="3" s="1"/>
  <c r="IE16" i="3"/>
  <c r="IE17" i="3" s="1"/>
  <c r="IF16" i="3"/>
  <c r="IF17" i="3" s="1"/>
  <c r="IG16" i="3"/>
  <c r="IG17" i="3" s="1"/>
  <c r="IH16" i="3"/>
  <c r="IH17" i="3" s="1"/>
  <c r="II16" i="3"/>
  <c r="II17" i="3" s="1"/>
  <c r="IJ16" i="3"/>
  <c r="IK16" i="3"/>
  <c r="IK17" i="3" s="1"/>
  <c r="IL16" i="3"/>
  <c r="IL17" i="3" s="1"/>
  <c r="IM16" i="3"/>
  <c r="IM17" i="3" s="1"/>
  <c r="IN16" i="3"/>
  <c r="IN17" i="3" s="1"/>
  <c r="IO16" i="3"/>
  <c r="IO17" i="3" s="1"/>
  <c r="IP16" i="3"/>
  <c r="IP17" i="3" s="1"/>
  <c r="IQ16" i="3"/>
  <c r="IR16" i="3"/>
  <c r="IR17" i="3" s="1"/>
  <c r="IS16" i="3"/>
  <c r="IT16" i="3"/>
  <c r="IT17" i="3" s="1"/>
  <c r="IU16" i="3"/>
  <c r="IU17" i="3" s="1"/>
  <c r="IV16" i="3"/>
  <c r="IV17" i="3" s="1"/>
  <c r="IW16" i="3"/>
  <c r="IW17" i="3" s="1"/>
  <c r="IX16" i="3"/>
  <c r="IX17" i="3" s="1"/>
  <c r="IY16" i="3"/>
  <c r="IY17" i="3" s="1"/>
  <c r="IZ16" i="3"/>
  <c r="JA16" i="3"/>
  <c r="JA17" i="3" s="1"/>
  <c r="JB16" i="3"/>
  <c r="JB17" i="3" s="1"/>
  <c r="JC16" i="3"/>
  <c r="JC17" i="3" s="1"/>
  <c r="JD16" i="3"/>
  <c r="JD17" i="3" s="1"/>
  <c r="JE16" i="3"/>
  <c r="JE17" i="3" s="1"/>
  <c r="JF16" i="3"/>
  <c r="JF17" i="3" s="1"/>
  <c r="JG16" i="3"/>
  <c r="JH16" i="3"/>
  <c r="JH17" i="3" s="1"/>
  <c r="JI16" i="3"/>
  <c r="JJ16" i="3"/>
  <c r="JJ17" i="3" s="1"/>
  <c r="JK16" i="3"/>
  <c r="JK17" i="3" s="1"/>
  <c r="JL16" i="3"/>
  <c r="JL17" i="3" s="1"/>
  <c r="JM16" i="3"/>
  <c r="JM17" i="3" s="1"/>
  <c r="JN16" i="3"/>
  <c r="JN17" i="3" s="1"/>
  <c r="JO16" i="3"/>
  <c r="JO17" i="3" s="1"/>
  <c r="JP16" i="3"/>
  <c r="JQ16" i="3"/>
  <c r="JQ17" i="3" s="1"/>
  <c r="JR16" i="3"/>
  <c r="JR17" i="3" s="1"/>
  <c r="JS16" i="3"/>
  <c r="JS17" i="3" s="1"/>
  <c r="JT16" i="3"/>
  <c r="JT17" i="3" s="1"/>
  <c r="JU16" i="3"/>
  <c r="JU17" i="3" s="1"/>
  <c r="JV16" i="3"/>
  <c r="JV17" i="3" s="1"/>
  <c r="JW16" i="3"/>
  <c r="JX16" i="3"/>
  <c r="JX17" i="3" s="1"/>
  <c r="JY16" i="3"/>
  <c r="JZ16" i="3"/>
  <c r="JZ17" i="3" s="1"/>
  <c r="KA16" i="3"/>
  <c r="KA17" i="3" s="1"/>
  <c r="KB16" i="3"/>
  <c r="KB17" i="3" s="1"/>
  <c r="KC16" i="3"/>
  <c r="KC17" i="3" s="1"/>
  <c r="KD16" i="3"/>
  <c r="KD17" i="3" s="1"/>
  <c r="KE16" i="3"/>
  <c r="KE17" i="3" s="1"/>
  <c r="KF16" i="3"/>
  <c r="KG16" i="3"/>
  <c r="KG17" i="3" s="1"/>
  <c r="KH16" i="3"/>
  <c r="KH17" i="3" s="1"/>
  <c r="KI16" i="3"/>
  <c r="KI17" i="3" s="1"/>
  <c r="KJ16" i="3"/>
  <c r="KJ17" i="3" s="1"/>
  <c r="KK16" i="3"/>
  <c r="KK17" i="3" s="1"/>
  <c r="KL16" i="3"/>
  <c r="KL17" i="3" s="1"/>
  <c r="KM16" i="3"/>
  <c r="KN16" i="3"/>
  <c r="KN17" i="3" s="1"/>
  <c r="KO16" i="3"/>
  <c r="KP16" i="3"/>
  <c r="KP17" i="3" s="1"/>
  <c r="KQ16" i="3"/>
  <c r="KQ17" i="3" s="1"/>
  <c r="KR16" i="3"/>
  <c r="KR17" i="3" s="1"/>
  <c r="KS16" i="3"/>
  <c r="KS17" i="3" s="1"/>
  <c r="KT16" i="3"/>
  <c r="KT17" i="3" s="1"/>
  <c r="KU16" i="3"/>
  <c r="KU17" i="3" s="1"/>
  <c r="KV16" i="3"/>
  <c r="KW16" i="3"/>
  <c r="KW17" i="3" s="1"/>
  <c r="KX16" i="3"/>
  <c r="KX17" i="3" s="1"/>
  <c r="KY16" i="3"/>
  <c r="KY17" i="3" s="1"/>
  <c r="KZ16" i="3"/>
  <c r="KZ17" i="3" s="1"/>
  <c r="LA16" i="3"/>
  <c r="LA17" i="3" s="1"/>
  <c r="LB16" i="3"/>
  <c r="LB17" i="3" s="1"/>
  <c r="LC16" i="3"/>
  <c r="LD16" i="3"/>
  <c r="LD17" i="3" s="1"/>
  <c r="LE16" i="3"/>
  <c r="LF16" i="3"/>
  <c r="LF17" i="3" s="1"/>
  <c r="LG16" i="3"/>
  <c r="LG17" i="3" s="1"/>
  <c r="LH16" i="3"/>
  <c r="LH17" i="3" s="1"/>
  <c r="LI16" i="3"/>
  <c r="LI17" i="3" s="1"/>
  <c r="LJ16" i="3"/>
  <c r="LJ17" i="3" s="1"/>
  <c r="LK16" i="3"/>
  <c r="LK17" i="3" s="1"/>
  <c r="LL16" i="3"/>
  <c r="LM16" i="3"/>
  <c r="LM17" i="3" s="1"/>
  <c r="LN16" i="3"/>
  <c r="LN17" i="3" s="1"/>
  <c r="LO16" i="3"/>
  <c r="LO17" i="3" s="1"/>
  <c r="LP16" i="3"/>
  <c r="LP17" i="3" s="1"/>
  <c r="LQ16" i="3"/>
  <c r="LQ17" i="3" s="1"/>
  <c r="LR16" i="3"/>
  <c r="LR17" i="3" s="1"/>
  <c r="LS16" i="3"/>
  <c r="LT16" i="3"/>
  <c r="LT17" i="3" s="1"/>
  <c r="LU16" i="3"/>
  <c r="LV16" i="3"/>
  <c r="LV17" i="3" s="1"/>
  <c r="LW16" i="3"/>
  <c r="LW17" i="3" s="1"/>
  <c r="LX16" i="3"/>
  <c r="LX17" i="3" s="1"/>
  <c r="LY16" i="3"/>
  <c r="LY17" i="3" s="1"/>
  <c r="LZ16" i="3"/>
  <c r="LZ17" i="3" s="1"/>
  <c r="MA16" i="3"/>
  <c r="MA17" i="3" s="1"/>
  <c r="MB16" i="3"/>
  <c r="MC16" i="3"/>
  <c r="MC17" i="3" s="1"/>
  <c r="MD16" i="3"/>
  <c r="MD17" i="3" s="1"/>
  <c r="ME16" i="3"/>
  <c r="ME17" i="3" s="1"/>
  <c r="MF16" i="3"/>
  <c r="MF17" i="3" s="1"/>
  <c r="MG16" i="3"/>
  <c r="MH16" i="3"/>
  <c r="MH17" i="3" s="1"/>
  <c r="MI16" i="3"/>
  <c r="MI17" i="3" s="1"/>
  <c r="MJ16" i="3"/>
  <c r="MK16" i="3"/>
  <c r="ML16" i="3"/>
  <c r="MM16" i="3"/>
  <c r="MM17" i="3" s="1"/>
  <c r="MN16" i="3"/>
  <c r="MN17" i="3" s="1"/>
  <c r="MO16" i="3"/>
  <c r="MP16" i="3"/>
  <c r="MP17" i="3" s="1"/>
  <c r="MQ16" i="3"/>
  <c r="MQ17" i="3" s="1"/>
  <c r="MR16" i="3"/>
  <c r="MS16" i="3"/>
  <c r="MT16" i="3"/>
  <c r="MU16" i="3"/>
  <c r="MU17" i="3" s="1"/>
  <c r="MV16" i="3"/>
  <c r="MV17" i="3" s="1"/>
  <c r="MW16" i="3"/>
  <c r="MX16" i="3"/>
  <c r="MX17" i="3" s="1"/>
  <c r="MY16" i="3"/>
  <c r="MY17" i="3" s="1"/>
  <c r="MZ16" i="3"/>
  <c r="NA16" i="3"/>
  <c r="NB16" i="3"/>
  <c r="NC16" i="3"/>
  <c r="NC17" i="3" s="1"/>
  <c r="ND16" i="3"/>
  <c r="ND17" i="3" s="1"/>
  <c r="NE16" i="3"/>
  <c r="NF16" i="3"/>
  <c r="NF17" i="3" s="1"/>
  <c r="NG16" i="3"/>
  <c r="NG17" i="3" s="1"/>
  <c r="NH16" i="3"/>
  <c r="NI16" i="3"/>
  <c r="NJ16" i="3"/>
  <c r="H17" i="3"/>
  <c r="K17" i="3"/>
  <c r="L17" i="3"/>
  <c r="P17" i="3"/>
  <c r="AA17" i="3"/>
  <c r="AB17" i="3"/>
  <c r="AC17" i="3"/>
  <c r="AF17" i="3"/>
  <c r="AN17" i="3"/>
  <c r="AQ17" i="3"/>
  <c r="AR17" i="3"/>
  <c r="AS17" i="3"/>
  <c r="AV17" i="3"/>
  <c r="BD17" i="3"/>
  <c r="BG17" i="3"/>
  <c r="BH17" i="3"/>
  <c r="BI17" i="3"/>
  <c r="BL17" i="3"/>
  <c r="BW17" i="3"/>
  <c r="BX17" i="3"/>
  <c r="BY17" i="3"/>
  <c r="CB17" i="3"/>
  <c r="CM17" i="3"/>
  <c r="CN17" i="3"/>
  <c r="CO17" i="3"/>
  <c r="CR17" i="3"/>
  <c r="DC17" i="3"/>
  <c r="DD17" i="3"/>
  <c r="DE17" i="3"/>
  <c r="DH17" i="3"/>
  <c r="DP17" i="3"/>
  <c r="DS17" i="3"/>
  <c r="DT17" i="3"/>
  <c r="DU17" i="3"/>
  <c r="DX17" i="3"/>
  <c r="EI17" i="3"/>
  <c r="EJ17" i="3"/>
  <c r="EK17" i="3"/>
  <c r="EN17" i="3"/>
  <c r="EY17" i="3"/>
  <c r="EZ17" i="3"/>
  <c r="FA17" i="3"/>
  <c r="FD17" i="3"/>
  <c r="FO17" i="3"/>
  <c r="FP17" i="3"/>
  <c r="FQ17" i="3"/>
  <c r="FT17" i="3"/>
  <c r="GE17" i="3"/>
  <c r="GG17" i="3"/>
  <c r="GN17" i="3"/>
  <c r="GU17" i="3"/>
  <c r="GW17" i="3"/>
  <c r="HD17" i="3"/>
  <c r="HK17" i="3"/>
  <c r="HM17" i="3"/>
  <c r="HT17" i="3"/>
  <c r="IA17" i="3"/>
  <c r="IC17" i="3"/>
  <c r="IJ17" i="3"/>
  <c r="IQ17" i="3"/>
  <c r="IS17" i="3"/>
  <c r="IZ17" i="3"/>
  <c r="JG17" i="3"/>
  <c r="JI17" i="3"/>
  <c r="JP17" i="3"/>
  <c r="JW17" i="3"/>
  <c r="JY17" i="3"/>
  <c r="KF17" i="3"/>
  <c r="KM17" i="3"/>
  <c r="KO17" i="3"/>
  <c r="KV17" i="3"/>
  <c r="LC17" i="3"/>
  <c r="LE17" i="3"/>
  <c r="LL17" i="3"/>
  <c r="LS17" i="3"/>
  <c r="LU17" i="3"/>
  <c r="MB17" i="3"/>
  <c r="MG17" i="3"/>
  <c r="MJ17" i="3"/>
  <c r="MK17" i="3"/>
  <c r="ML17" i="3"/>
  <c r="MO17" i="3"/>
  <c r="MR17" i="3"/>
  <c r="MS17" i="3"/>
  <c r="MT17" i="3"/>
  <c r="MW17" i="3"/>
  <c r="MZ17" i="3"/>
  <c r="NA17" i="3"/>
  <c r="NB17" i="3"/>
  <c r="NE17" i="3"/>
  <c r="NH17" i="3"/>
  <c r="NI17" i="3"/>
  <c r="NJ17" i="3"/>
  <c r="C16" i="3"/>
  <c r="C17" i="3" s="1"/>
  <c r="D16" i="2"/>
  <c r="D17" i="2" s="1"/>
  <c r="E16" i="2"/>
  <c r="E17" i="2" s="1"/>
  <c r="F16" i="2"/>
  <c r="F17" i="2" s="1"/>
  <c r="G16" i="2"/>
  <c r="G17" i="2" s="1"/>
  <c r="H16" i="2"/>
  <c r="H17" i="2" s="1"/>
  <c r="I16" i="2"/>
  <c r="I17" i="2" s="1"/>
  <c r="J16" i="2"/>
  <c r="J17" i="2" s="1"/>
  <c r="K16" i="2"/>
  <c r="K17" i="2" s="1"/>
  <c r="L16" i="2"/>
  <c r="M16" i="2"/>
  <c r="M17" i="2" s="1"/>
  <c r="N16" i="2"/>
  <c r="O16" i="2"/>
  <c r="O17" i="2" s="1"/>
  <c r="P16" i="2"/>
  <c r="P17" i="2" s="1"/>
  <c r="Q16" i="2"/>
  <c r="Q17" i="2" s="1"/>
  <c r="R16" i="2"/>
  <c r="R17" i="2" s="1"/>
  <c r="S16" i="2"/>
  <c r="S17" i="2" s="1"/>
  <c r="T16" i="2"/>
  <c r="T17" i="2" s="1"/>
  <c r="U16" i="2"/>
  <c r="U17" i="2" s="1"/>
  <c r="V16" i="2"/>
  <c r="V17" i="2" s="1"/>
  <c r="W16" i="2"/>
  <c r="W17" i="2" s="1"/>
  <c r="X16" i="2"/>
  <c r="X17" i="2" s="1"/>
  <c r="Y16" i="2"/>
  <c r="Y17" i="2" s="1"/>
  <c r="Z16" i="2"/>
  <c r="Z17" i="2" s="1"/>
  <c r="AA16" i="2"/>
  <c r="AA17" i="2" s="1"/>
  <c r="AB16" i="2"/>
  <c r="AC16" i="2"/>
  <c r="AC17" i="2" s="1"/>
  <c r="AD16" i="2"/>
  <c r="AD17" i="2" s="1"/>
  <c r="AE16" i="2"/>
  <c r="AE17" i="2" s="1"/>
  <c r="AF16" i="2"/>
  <c r="AF17" i="2" s="1"/>
  <c r="AG16" i="2"/>
  <c r="AG17" i="2" s="1"/>
  <c r="AH16" i="2"/>
  <c r="AH17" i="2" s="1"/>
  <c r="AI16" i="2"/>
  <c r="AI17" i="2" s="1"/>
  <c r="AJ16" i="2"/>
  <c r="AJ17" i="2" s="1"/>
  <c r="AK16" i="2"/>
  <c r="AK17" i="2" s="1"/>
  <c r="AL16" i="2"/>
  <c r="AL17" i="2" s="1"/>
  <c r="AM16" i="2"/>
  <c r="AM17" i="2" s="1"/>
  <c r="AN16" i="2"/>
  <c r="AO16" i="2"/>
  <c r="AO17" i="2" s="1"/>
  <c r="AP16" i="2"/>
  <c r="AP17" i="2" s="1"/>
  <c r="AQ16" i="2"/>
  <c r="AQ17" i="2" s="1"/>
  <c r="AR16" i="2"/>
  <c r="AR17" i="2" s="1"/>
  <c r="AS16" i="2"/>
  <c r="AS17" i="2" s="1"/>
  <c r="AT16" i="2"/>
  <c r="AT17" i="2" s="1"/>
  <c r="AU16" i="2"/>
  <c r="AU17" i="2" s="1"/>
  <c r="AV16" i="2"/>
  <c r="AV17" i="2" s="1"/>
  <c r="AW16" i="2"/>
  <c r="AW17" i="2" s="1"/>
  <c r="AX16" i="2"/>
  <c r="AY16" i="2"/>
  <c r="AY17" i="2" s="1"/>
  <c r="AZ16" i="2"/>
  <c r="AZ17" i="2" s="1"/>
  <c r="BA16" i="2"/>
  <c r="BA17" i="2" s="1"/>
  <c r="BB16" i="2"/>
  <c r="BB17" i="2" s="1"/>
  <c r="BC16" i="2"/>
  <c r="BC17" i="2" s="1"/>
  <c r="BD16" i="2"/>
  <c r="BD17" i="2" s="1"/>
  <c r="BE16" i="2"/>
  <c r="BE17" i="2" s="1"/>
  <c r="BF16" i="2"/>
  <c r="BF17" i="2" s="1"/>
  <c r="BG16" i="2"/>
  <c r="BG17" i="2" s="1"/>
  <c r="BH16" i="2"/>
  <c r="BI16" i="2"/>
  <c r="BI17" i="2" s="1"/>
  <c r="BJ16" i="2"/>
  <c r="BJ17" i="2" s="1"/>
  <c r="BK16" i="2"/>
  <c r="BK17" i="2" s="1"/>
  <c r="BL16" i="2"/>
  <c r="BL17" i="2" s="1"/>
  <c r="BM16" i="2"/>
  <c r="BM17" i="2" s="1"/>
  <c r="BN16" i="2"/>
  <c r="BN17" i="2" s="1"/>
  <c r="BO16" i="2"/>
  <c r="BO17" i="2" s="1"/>
  <c r="BP16" i="2"/>
  <c r="BP17" i="2" s="1"/>
  <c r="BQ16" i="2"/>
  <c r="BQ17" i="2" s="1"/>
  <c r="BR16" i="2"/>
  <c r="BR17" i="2" s="1"/>
  <c r="BS16" i="2"/>
  <c r="BS17" i="2" s="1"/>
  <c r="BT16" i="2"/>
  <c r="BU16" i="2"/>
  <c r="BU17" i="2" s="1"/>
  <c r="BV16" i="2"/>
  <c r="BV17" i="2" s="1"/>
  <c r="BW16" i="2"/>
  <c r="BW17" i="2" s="1"/>
  <c r="BX16" i="2"/>
  <c r="BX17" i="2" s="1"/>
  <c r="BY16" i="2"/>
  <c r="BY17" i="2" s="1"/>
  <c r="BZ16" i="2"/>
  <c r="BZ17" i="2" s="1"/>
  <c r="CA16" i="2"/>
  <c r="CA17" i="2" s="1"/>
  <c r="CB16" i="2"/>
  <c r="CB17" i="2" s="1"/>
  <c r="CC16" i="2"/>
  <c r="CC17" i="2" s="1"/>
  <c r="CD16" i="2"/>
  <c r="CD17" i="2" s="1"/>
  <c r="CE16" i="2"/>
  <c r="CE17" i="2" s="1"/>
  <c r="CF16" i="2"/>
  <c r="CF17" i="2" s="1"/>
  <c r="CG16" i="2"/>
  <c r="CG17" i="2" s="1"/>
  <c r="CH16" i="2"/>
  <c r="CH17" i="2" s="1"/>
  <c r="CI16" i="2"/>
  <c r="CI17" i="2" s="1"/>
  <c r="CJ16" i="2"/>
  <c r="CJ17" i="2" s="1"/>
  <c r="CK16" i="2"/>
  <c r="CK17" i="2" s="1"/>
  <c r="CL16" i="2"/>
  <c r="CL17" i="2" s="1"/>
  <c r="CM16" i="2"/>
  <c r="CM17" i="2" s="1"/>
  <c r="CN16" i="2"/>
  <c r="CN17" i="2" s="1"/>
  <c r="CO16" i="2"/>
  <c r="CO17" i="2" s="1"/>
  <c r="CP16" i="2"/>
  <c r="CQ16" i="2"/>
  <c r="CQ17" i="2" s="1"/>
  <c r="CR16" i="2"/>
  <c r="CR17" i="2" s="1"/>
  <c r="CS16" i="2"/>
  <c r="CS17" i="2" s="1"/>
  <c r="CT16" i="2"/>
  <c r="CT17" i="2" s="1"/>
  <c r="CU16" i="2"/>
  <c r="CU17" i="2" s="1"/>
  <c r="CV16" i="2"/>
  <c r="CV17" i="2" s="1"/>
  <c r="CW16" i="2"/>
  <c r="CW17" i="2" s="1"/>
  <c r="CX16" i="2"/>
  <c r="CX17" i="2" s="1"/>
  <c r="CY16" i="2"/>
  <c r="CY17" i="2" s="1"/>
  <c r="CZ16" i="2"/>
  <c r="CZ17" i="2" s="1"/>
  <c r="DA16" i="2"/>
  <c r="DA17" i="2" s="1"/>
  <c r="DB16" i="2"/>
  <c r="DB17" i="2" s="1"/>
  <c r="DC16" i="2"/>
  <c r="DC17" i="2" s="1"/>
  <c r="DD16" i="2"/>
  <c r="DD17" i="2" s="1"/>
  <c r="DE16" i="2"/>
  <c r="DE17" i="2" s="1"/>
  <c r="DF16" i="2"/>
  <c r="DF17" i="2" s="1"/>
  <c r="DG16" i="2"/>
  <c r="DG17" i="2" s="1"/>
  <c r="DH16" i="2"/>
  <c r="DH17" i="2" s="1"/>
  <c r="DI16" i="2"/>
  <c r="DI17" i="2" s="1"/>
  <c r="DJ16" i="2"/>
  <c r="DJ17" i="2" s="1"/>
  <c r="DK16" i="2"/>
  <c r="DK17" i="2" s="1"/>
  <c r="DL16" i="2"/>
  <c r="DL17" i="2" s="1"/>
  <c r="DM16" i="2"/>
  <c r="DM17" i="2" s="1"/>
  <c r="DN16" i="2"/>
  <c r="DN17" i="2" s="1"/>
  <c r="DO16" i="2"/>
  <c r="DO17" i="2" s="1"/>
  <c r="DP16" i="2"/>
  <c r="DQ16" i="2"/>
  <c r="DQ17" i="2" s="1"/>
  <c r="DR16" i="2"/>
  <c r="DR17" i="2" s="1"/>
  <c r="DS16" i="2"/>
  <c r="DS17" i="2" s="1"/>
  <c r="DT16" i="2"/>
  <c r="DT17" i="2" s="1"/>
  <c r="DU16" i="2"/>
  <c r="DU17" i="2" s="1"/>
  <c r="DV16" i="2"/>
  <c r="DV17" i="2" s="1"/>
  <c r="DW16" i="2"/>
  <c r="DW17" i="2" s="1"/>
  <c r="DX16" i="2"/>
  <c r="DX17" i="2" s="1"/>
  <c r="DY16" i="2"/>
  <c r="DY17" i="2" s="1"/>
  <c r="DZ16" i="2"/>
  <c r="DZ17" i="2" s="1"/>
  <c r="EA16" i="2"/>
  <c r="EA17" i="2" s="1"/>
  <c r="EB16" i="2"/>
  <c r="EC16" i="2"/>
  <c r="EC17" i="2" s="1"/>
  <c r="ED16" i="2"/>
  <c r="ED17" i="2" s="1"/>
  <c r="EE16" i="2"/>
  <c r="EE17" i="2" s="1"/>
  <c r="EF16" i="2"/>
  <c r="EF17" i="2" s="1"/>
  <c r="EG16" i="2"/>
  <c r="EG17" i="2" s="1"/>
  <c r="EH16" i="2"/>
  <c r="EH17" i="2" s="1"/>
  <c r="EI16" i="2"/>
  <c r="EI17" i="2" s="1"/>
  <c r="EJ16" i="2"/>
  <c r="EJ17" i="2" s="1"/>
  <c r="EK16" i="2"/>
  <c r="EK17" i="2" s="1"/>
  <c r="EL16" i="2"/>
  <c r="EL17" i="2" s="1"/>
  <c r="EM16" i="2"/>
  <c r="EM17" i="2" s="1"/>
  <c r="EN16" i="2"/>
  <c r="EN17" i="2" s="1"/>
  <c r="EO16" i="2"/>
  <c r="EO17" i="2" s="1"/>
  <c r="EP16" i="2"/>
  <c r="EP17" i="2" s="1"/>
  <c r="EQ16" i="2"/>
  <c r="EQ17" i="2" s="1"/>
  <c r="ER16" i="2"/>
  <c r="ER17" i="2" s="1"/>
  <c r="ES16" i="2"/>
  <c r="ES17" i="2" s="1"/>
  <c r="ET16" i="2"/>
  <c r="ET17" i="2" s="1"/>
  <c r="EU16" i="2"/>
  <c r="EU17" i="2" s="1"/>
  <c r="EV16" i="2"/>
  <c r="EV17" i="2" s="1"/>
  <c r="EW16" i="2"/>
  <c r="EW17" i="2" s="1"/>
  <c r="EX16" i="2"/>
  <c r="EX17" i="2" s="1"/>
  <c r="EY16" i="2"/>
  <c r="EY17" i="2" s="1"/>
  <c r="EZ16" i="2"/>
  <c r="EZ17" i="2" s="1"/>
  <c r="FA16" i="2"/>
  <c r="FA17" i="2" s="1"/>
  <c r="FB16" i="2"/>
  <c r="FB17" i="2" s="1"/>
  <c r="FC16" i="2"/>
  <c r="FC17" i="2" s="1"/>
  <c r="FD16" i="2"/>
  <c r="FD17" i="2" s="1"/>
  <c r="FE16" i="2"/>
  <c r="FE17" i="2" s="1"/>
  <c r="FF16" i="2"/>
  <c r="FF17" i="2" s="1"/>
  <c r="FG16" i="2"/>
  <c r="FG17" i="2" s="1"/>
  <c r="FH16" i="2"/>
  <c r="FI16" i="2"/>
  <c r="FI17" i="2" s="1"/>
  <c r="FJ16" i="2"/>
  <c r="FJ17" i="2" s="1"/>
  <c r="FK16" i="2"/>
  <c r="FK17" i="2" s="1"/>
  <c r="FL16" i="2"/>
  <c r="FL17" i="2" s="1"/>
  <c r="FM16" i="2"/>
  <c r="FM17" i="2" s="1"/>
  <c r="FN16" i="2"/>
  <c r="FN17" i="2" s="1"/>
  <c r="FO16" i="2"/>
  <c r="FO17" i="2" s="1"/>
  <c r="FP16" i="2"/>
  <c r="FQ16" i="2"/>
  <c r="FQ17" i="2" s="1"/>
  <c r="FR16" i="2"/>
  <c r="FR17" i="2" s="1"/>
  <c r="FS16" i="2"/>
  <c r="FS17" i="2" s="1"/>
  <c r="FT16" i="2"/>
  <c r="FT17" i="2" s="1"/>
  <c r="FU16" i="2"/>
  <c r="FU17" i="2" s="1"/>
  <c r="FV16" i="2"/>
  <c r="FV17" i="2" s="1"/>
  <c r="FW16" i="2"/>
  <c r="FW17" i="2" s="1"/>
  <c r="FX16" i="2"/>
  <c r="FX17" i="2" s="1"/>
  <c r="FY16" i="2"/>
  <c r="FY17" i="2" s="1"/>
  <c r="FZ16" i="2"/>
  <c r="FZ17" i="2" s="1"/>
  <c r="GA16" i="2"/>
  <c r="GA17" i="2" s="1"/>
  <c r="GB16" i="2"/>
  <c r="GB17" i="2" s="1"/>
  <c r="GC16" i="2"/>
  <c r="GC17" i="2" s="1"/>
  <c r="GD16" i="2"/>
  <c r="GD17" i="2" s="1"/>
  <c r="GE16" i="2"/>
  <c r="GE17" i="2" s="1"/>
  <c r="GF16" i="2"/>
  <c r="GF17" i="2" s="1"/>
  <c r="GG16" i="2"/>
  <c r="GH16" i="2"/>
  <c r="GH17" i="2" s="1"/>
  <c r="GI16" i="2"/>
  <c r="GI17" i="2" s="1"/>
  <c r="GJ16" i="2"/>
  <c r="GJ17" i="2" s="1"/>
  <c r="GK16" i="2"/>
  <c r="GK17" i="2" s="1"/>
  <c r="GL16" i="2"/>
  <c r="GL17" i="2" s="1"/>
  <c r="GM16" i="2"/>
  <c r="GM17" i="2" s="1"/>
  <c r="GN16" i="2"/>
  <c r="GO16" i="2"/>
  <c r="GO17" i="2" s="1"/>
  <c r="GP16" i="2"/>
  <c r="GP17" i="2" s="1"/>
  <c r="GQ16" i="2"/>
  <c r="GQ17" i="2" s="1"/>
  <c r="GR16" i="2"/>
  <c r="GR17" i="2" s="1"/>
  <c r="GS16" i="2"/>
  <c r="GS17" i="2" s="1"/>
  <c r="GT16" i="2"/>
  <c r="GT17" i="2" s="1"/>
  <c r="GU16" i="2"/>
  <c r="GU17" i="2" s="1"/>
  <c r="GV16" i="2"/>
  <c r="GV17" i="2" s="1"/>
  <c r="GW16" i="2"/>
  <c r="GW17" i="2" s="1"/>
  <c r="GX16" i="2"/>
  <c r="GX17" i="2" s="1"/>
  <c r="GY16" i="2"/>
  <c r="GY17" i="2" s="1"/>
  <c r="GZ16" i="2"/>
  <c r="GZ17" i="2" s="1"/>
  <c r="HA16" i="2"/>
  <c r="HB16" i="2"/>
  <c r="HB17" i="2" s="1"/>
  <c r="HC16" i="2"/>
  <c r="HC17" i="2" s="1"/>
  <c r="HD16" i="2"/>
  <c r="HD17" i="2" s="1"/>
  <c r="HE16" i="2"/>
  <c r="HE17" i="2" s="1"/>
  <c r="HF16" i="2"/>
  <c r="HF17" i="2" s="1"/>
  <c r="HG16" i="2"/>
  <c r="HG17" i="2" s="1"/>
  <c r="HH16" i="2"/>
  <c r="HI16" i="2"/>
  <c r="HJ16" i="2"/>
  <c r="HJ17" i="2" s="1"/>
  <c r="HK16" i="2"/>
  <c r="HK17" i="2" s="1"/>
  <c r="HL16" i="2"/>
  <c r="HL17" i="2" s="1"/>
  <c r="HM16" i="2"/>
  <c r="HM17" i="2" s="1"/>
  <c r="HN16" i="2"/>
  <c r="HN17" i="2" s="1"/>
  <c r="HO16" i="2"/>
  <c r="HO17" i="2" s="1"/>
  <c r="HP16" i="2"/>
  <c r="HP17" i="2" s="1"/>
  <c r="HQ16" i="2"/>
  <c r="HQ17" i="2" s="1"/>
  <c r="HR16" i="2"/>
  <c r="HR17" i="2" s="1"/>
  <c r="HS16" i="2"/>
  <c r="HS17" i="2" s="1"/>
  <c r="HT16" i="2"/>
  <c r="HT17" i="2" s="1"/>
  <c r="HU16" i="2"/>
  <c r="HU17" i="2" s="1"/>
  <c r="HV16" i="2"/>
  <c r="HV17" i="2" s="1"/>
  <c r="HW16" i="2"/>
  <c r="HW17" i="2" s="1"/>
  <c r="HX16" i="2"/>
  <c r="HX17" i="2" s="1"/>
  <c r="HY16" i="2"/>
  <c r="HY17" i="2" s="1"/>
  <c r="HZ16" i="2"/>
  <c r="HZ17" i="2" s="1"/>
  <c r="IA16" i="2"/>
  <c r="IA17" i="2" s="1"/>
  <c r="IB16" i="2"/>
  <c r="IB17" i="2" s="1"/>
  <c r="IC16" i="2"/>
  <c r="IC17" i="2" s="1"/>
  <c r="ID16" i="2"/>
  <c r="ID17" i="2" s="1"/>
  <c r="IE16" i="2"/>
  <c r="IE17" i="2" s="1"/>
  <c r="IF16" i="2"/>
  <c r="IF17" i="2" s="1"/>
  <c r="IG16" i="2"/>
  <c r="IG17" i="2" s="1"/>
  <c r="IH16" i="2"/>
  <c r="IH17" i="2" s="1"/>
  <c r="II16" i="2"/>
  <c r="II17" i="2" s="1"/>
  <c r="IJ16" i="2"/>
  <c r="IJ17" i="2" s="1"/>
  <c r="IK16" i="2"/>
  <c r="IK17" i="2" s="1"/>
  <c r="IL16" i="2"/>
  <c r="IL17" i="2" s="1"/>
  <c r="IM16" i="2"/>
  <c r="IM17" i="2" s="1"/>
  <c r="IN16" i="2"/>
  <c r="IO16" i="2"/>
  <c r="IO17" i="2" s="1"/>
  <c r="IP16" i="2"/>
  <c r="IP17" i="2" s="1"/>
  <c r="IQ16" i="2"/>
  <c r="IQ17" i="2" s="1"/>
  <c r="IR16" i="2"/>
  <c r="IR17" i="2" s="1"/>
  <c r="IS16" i="2"/>
  <c r="IS17" i="2" s="1"/>
  <c r="IT16" i="2"/>
  <c r="IT17" i="2" s="1"/>
  <c r="IU16" i="2"/>
  <c r="IU17" i="2" s="1"/>
  <c r="IV16" i="2"/>
  <c r="IV17" i="2" s="1"/>
  <c r="IW16" i="2"/>
  <c r="IW17" i="2" s="1"/>
  <c r="IX16" i="2"/>
  <c r="IX17" i="2" s="1"/>
  <c r="IY16" i="2"/>
  <c r="IY17" i="2" s="1"/>
  <c r="IZ16" i="2"/>
  <c r="JA16" i="2"/>
  <c r="JA17" i="2" s="1"/>
  <c r="JB16" i="2"/>
  <c r="JB17" i="2" s="1"/>
  <c r="JC16" i="2"/>
  <c r="JC17" i="2" s="1"/>
  <c r="JD16" i="2"/>
  <c r="JD17" i="2" s="1"/>
  <c r="JE16" i="2"/>
  <c r="JE17" i="2" s="1"/>
  <c r="JF16" i="2"/>
  <c r="JF17" i="2" s="1"/>
  <c r="JG16" i="2"/>
  <c r="JG17" i="2" s="1"/>
  <c r="JH16" i="2"/>
  <c r="JH17" i="2" s="1"/>
  <c r="JI16" i="2"/>
  <c r="JI17" i="2" s="1"/>
  <c r="JJ16" i="2"/>
  <c r="JJ17" i="2" s="1"/>
  <c r="JK16" i="2"/>
  <c r="JK17" i="2" s="1"/>
  <c r="JL16" i="2"/>
  <c r="JL17" i="2" s="1"/>
  <c r="JM16" i="2"/>
  <c r="JM17" i="2" s="1"/>
  <c r="JN16" i="2"/>
  <c r="JO16" i="2"/>
  <c r="JO17" i="2" s="1"/>
  <c r="JP16" i="2"/>
  <c r="JP17" i="2" s="1"/>
  <c r="JQ16" i="2"/>
  <c r="JQ17" i="2" s="1"/>
  <c r="JR16" i="2"/>
  <c r="JR17" i="2" s="1"/>
  <c r="JS16" i="2"/>
  <c r="JS17" i="2" s="1"/>
  <c r="JT16" i="2"/>
  <c r="JU16" i="2"/>
  <c r="JV16" i="2"/>
  <c r="JV17" i="2" s="1"/>
  <c r="JW16" i="2"/>
  <c r="JW17" i="2" s="1"/>
  <c r="JX16" i="2"/>
  <c r="JX17" i="2" s="1"/>
  <c r="JY16" i="2"/>
  <c r="JY17" i="2" s="1"/>
  <c r="JZ16" i="2"/>
  <c r="JZ17" i="2" s="1"/>
  <c r="KA16" i="2"/>
  <c r="KA17" i="2" s="1"/>
  <c r="KB16" i="2"/>
  <c r="KB17" i="2" s="1"/>
  <c r="KC16" i="2"/>
  <c r="KC17" i="2" s="1"/>
  <c r="KD16" i="2"/>
  <c r="KD17" i="2" s="1"/>
  <c r="KE16" i="2"/>
  <c r="KE17" i="2" s="1"/>
  <c r="KF16" i="2"/>
  <c r="KF17" i="2" s="1"/>
  <c r="KG16" i="2"/>
  <c r="KG17" i="2" s="1"/>
  <c r="KH16" i="2"/>
  <c r="KH17" i="2" s="1"/>
  <c r="KI16" i="2"/>
  <c r="KI17" i="2" s="1"/>
  <c r="KJ16" i="2"/>
  <c r="KJ17" i="2" s="1"/>
  <c r="KK16" i="2"/>
  <c r="KK17" i="2" s="1"/>
  <c r="KL16" i="2"/>
  <c r="KL17" i="2" s="1"/>
  <c r="KM16" i="2"/>
  <c r="KM17" i="2" s="1"/>
  <c r="KN16" i="2"/>
  <c r="KN17" i="2" s="1"/>
  <c r="KO16" i="2"/>
  <c r="KO17" i="2" s="1"/>
  <c r="KP16" i="2"/>
  <c r="KP17" i="2" s="1"/>
  <c r="KQ16" i="2"/>
  <c r="KQ17" i="2" s="1"/>
  <c r="KR16" i="2"/>
  <c r="KR17" i="2" s="1"/>
  <c r="KS16" i="2"/>
  <c r="KS17" i="2" s="1"/>
  <c r="KT16" i="2"/>
  <c r="KT17" i="2" s="1"/>
  <c r="KU16" i="2"/>
  <c r="KU17" i="2" s="1"/>
  <c r="KV16" i="2"/>
  <c r="KV17" i="2" s="1"/>
  <c r="KW16" i="2"/>
  <c r="KW17" i="2" s="1"/>
  <c r="KX16" i="2"/>
  <c r="KX17" i="2" s="1"/>
  <c r="KY16" i="2"/>
  <c r="KY17" i="2" s="1"/>
  <c r="KZ16" i="2"/>
  <c r="LA16" i="2"/>
  <c r="LA17" i="2" s="1"/>
  <c r="LB16" i="2"/>
  <c r="LB17" i="2" s="1"/>
  <c r="LC16" i="2"/>
  <c r="LC17" i="2" s="1"/>
  <c r="LD16" i="2"/>
  <c r="LD17" i="2" s="1"/>
  <c r="LE16" i="2"/>
  <c r="LE17" i="2" s="1"/>
  <c r="L17" i="2"/>
  <c r="N17" i="2"/>
  <c r="AB17" i="2"/>
  <c r="AN17" i="2"/>
  <c r="AX17" i="2"/>
  <c r="BH17" i="2"/>
  <c r="BT17" i="2"/>
  <c r="CP17" i="2"/>
  <c r="DP17" i="2"/>
  <c r="EB17" i="2"/>
  <c r="FH17" i="2"/>
  <c r="FP17" i="2"/>
  <c r="GG17" i="2"/>
  <c r="GN17" i="2"/>
  <c r="HA17" i="2"/>
  <c r="HH17" i="2"/>
  <c r="HI17" i="2"/>
  <c r="IN17" i="2"/>
  <c r="IZ17" i="2"/>
  <c r="JN17" i="2"/>
  <c r="JT17" i="2"/>
  <c r="JU17" i="2"/>
  <c r="KZ17" i="2"/>
  <c r="C16" i="2"/>
  <c r="C17" i="2" s="1"/>
  <c r="D17" i="1"/>
  <c r="D18" i="1" s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S17" i="1"/>
  <c r="S18" i="1" s="1"/>
  <c r="T17" i="1"/>
  <c r="T18" i="1" s="1"/>
  <c r="U17" i="1"/>
  <c r="U18" i="1" s="1"/>
  <c r="V17" i="1"/>
  <c r="V18" i="1" s="1"/>
  <c r="W17" i="1"/>
  <c r="W18" i="1" s="1"/>
  <c r="X17" i="1"/>
  <c r="X18" i="1" s="1"/>
  <c r="Y17" i="1"/>
  <c r="Y18" i="1" s="1"/>
  <c r="Z17" i="1"/>
  <c r="Z18" i="1" s="1"/>
  <c r="AA17" i="1"/>
  <c r="AA18" i="1" s="1"/>
  <c r="AB17" i="1"/>
  <c r="AB18" i="1" s="1"/>
  <c r="AC17" i="1"/>
  <c r="AC18" i="1" s="1"/>
  <c r="AD17" i="1"/>
  <c r="AD18" i="1" s="1"/>
  <c r="AE17" i="1"/>
  <c r="AE18" i="1" s="1"/>
  <c r="AF17" i="1"/>
  <c r="AF18" i="1" s="1"/>
  <c r="AG17" i="1"/>
  <c r="AG18" i="1" s="1"/>
  <c r="AH17" i="1"/>
  <c r="AH18" i="1" s="1"/>
  <c r="AI17" i="1"/>
  <c r="AI18" i="1" s="1"/>
  <c r="AJ17" i="1"/>
  <c r="AJ18" i="1" s="1"/>
  <c r="AK17" i="1"/>
  <c r="AK18" i="1" s="1"/>
  <c r="AL17" i="1"/>
  <c r="AL18" i="1" s="1"/>
  <c r="AM17" i="1"/>
  <c r="AM18" i="1" s="1"/>
  <c r="AN17" i="1"/>
  <c r="AN18" i="1" s="1"/>
  <c r="AO17" i="1"/>
  <c r="AO18" i="1" s="1"/>
  <c r="AP17" i="1"/>
  <c r="AP18" i="1" s="1"/>
  <c r="AQ17" i="1"/>
  <c r="AQ18" i="1" s="1"/>
  <c r="AR17" i="1"/>
  <c r="AR18" i="1" s="1"/>
  <c r="AS17" i="1"/>
  <c r="AS18" i="1" s="1"/>
  <c r="AT17" i="1"/>
  <c r="AT18" i="1" s="1"/>
  <c r="AU17" i="1"/>
  <c r="AU18" i="1" s="1"/>
  <c r="AV17" i="1"/>
  <c r="AV18" i="1" s="1"/>
  <c r="AW17" i="1"/>
  <c r="AW18" i="1" s="1"/>
  <c r="AX17" i="1"/>
  <c r="AX18" i="1" s="1"/>
  <c r="AY17" i="1"/>
  <c r="AY18" i="1" s="1"/>
  <c r="AZ17" i="1"/>
  <c r="AZ18" i="1" s="1"/>
  <c r="BA17" i="1"/>
  <c r="BA18" i="1" s="1"/>
  <c r="BB17" i="1"/>
  <c r="BB18" i="1" s="1"/>
  <c r="BC17" i="1"/>
  <c r="BC18" i="1" s="1"/>
  <c r="BD17" i="1"/>
  <c r="BD18" i="1" s="1"/>
  <c r="BE17" i="1"/>
  <c r="BE18" i="1" s="1"/>
  <c r="BF17" i="1"/>
  <c r="BF18" i="1" s="1"/>
  <c r="BG17" i="1"/>
  <c r="BG18" i="1" s="1"/>
  <c r="BH17" i="1"/>
  <c r="BH18" i="1" s="1"/>
  <c r="BI17" i="1"/>
  <c r="BI18" i="1" s="1"/>
  <c r="BJ17" i="1"/>
  <c r="BJ18" i="1" s="1"/>
  <c r="BK17" i="1"/>
  <c r="BK18" i="1" s="1"/>
  <c r="BL17" i="1"/>
  <c r="BL18" i="1" s="1"/>
  <c r="BM17" i="1"/>
  <c r="BM18" i="1" s="1"/>
  <c r="BN17" i="1"/>
  <c r="BN18" i="1" s="1"/>
  <c r="BO17" i="1"/>
  <c r="BO18" i="1" s="1"/>
  <c r="BP17" i="1"/>
  <c r="BP18" i="1" s="1"/>
  <c r="BQ17" i="1"/>
  <c r="BQ18" i="1" s="1"/>
  <c r="BR17" i="1"/>
  <c r="BR18" i="1" s="1"/>
  <c r="BS17" i="1"/>
  <c r="BS18" i="1" s="1"/>
  <c r="BT17" i="1"/>
  <c r="BT18" i="1" s="1"/>
  <c r="BU17" i="1"/>
  <c r="BU18" i="1" s="1"/>
  <c r="BV17" i="1"/>
  <c r="BV18" i="1" s="1"/>
  <c r="BW17" i="1"/>
  <c r="BW18" i="1" s="1"/>
  <c r="BX17" i="1"/>
  <c r="BX18" i="1" s="1"/>
  <c r="BY17" i="1"/>
  <c r="BY18" i="1" s="1"/>
  <c r="BZ17" i="1"/>
  <c r="BZ18" i="1" s="1"/>
  <c r="CA17" i="1"/>
  <c r="CA18" i="1" s="1"/>
  <c r="CB17" i="1"/>
  <c r="CB18" i="1" s="1"/>
  <c r="CC17" i="1"/>
  <c r="CC18" i="1" s="1"/>
  <c r="CD17" i="1"/>
  <c r="CD18" i="1" s="1"/>
  <c r="CE17" i="1"/>
  <c r="CE18" i="1" s="1"/>
  <c r="CF17" i="1"/>
  <c r="CF18" i="1" s="1"/>
  <c r="CG17" i="1"/>
  <c r="CG18" i="1" s="1"/>
  <c r="CH17" i="1"/>
  <c r="CH18" i="1" s="1"/>
  <c r="CI17" i="1"/>
  <c r="CI18" i="1" s="1"/>
  <c r="CJ17" i="1"/>
  <c r="CJ18" i="1" s="1"/>
  <c r="CK17" i="1"/>
  <c r="CK18" i="1" s="1"/>
  <c r="CL17" i="1"/>
  <c r="CL18" i="1" s="1"/>
  <c r="CM17" i="1"/>
  <c r="CM18" i="1" s="1"/>
  <c r="CN17" i="1"/>
  <c r="CN18" i="1" s="1"/>
  <c r="CO17" i="1"/>
  <c r="CO18" i="1" s="1"/>
  <c r="CP17" i="1"/>
  <c r="CP18" i="1" s="1"/>
  <c r="CQ17" i="1"/>
  <c r="CQ18" i="1" s="1"/>
  <c r="CR17" i="1"/>
  <c r="CR18" i="1" s="1"/>
  <c r="CS17" i="1"/>
  <c r="CS18" i="1" s="1"/>
  <c r="CT17" i="1"/>
  <c r="CT18" i="1" s="1"/>
  <c r="CU17" i="1"/>
  <c r="CU18" i="1" s="1"/>
  <c r="CV17" i="1"/>
  <c r="CV18" i="1" s="1"/>
  <c r="CW17" i="1"/>
  <c r="CW18" i="1" s="1"/>
  <c r="CX17" i="1"/>
  <c r="CX18" i="1" s="1"/>
  <c r="CY17" i="1"/>
  <c r="CY18" i="1" s="1"/>
  <c r="CZ17" i="1"/>
  <c r="CZ18" i="1" s="1"/>
  <c r="DA17" i="1"/>
  <c r="DA18" i="1" s="1"/>
  <c r="DB17" i="1"/>
  <c r="DB18" i="1" s="1"/>
  <c r="DC17" i="1"/>
  <c r="DC18" i="1" s="1"/>
  <c r="DD17" i="1"/>
  <c r="DD18" i="1" s="1"/>
  <c r="DE17" i="1"/>
  <c r="DE18" i="1" s="1"/>
  <c r="DF17" i="1"/>
  <c r="DF18" i="1" s="1"/>
  <c r="DG17" i="1"/>
  <c r="DG18" i="1" s="1"/>
  <c r="DH17" i="1"/>
  <c r="DH18" i="1" s="1"/>
  <c r="DI17" i="1"/>
  <c r="DI18" i="1" s="1"/>
  <c r="DJ17" i="1"/>
  <c r="DJ18" i="1" s="1"/>
  <c r="DK17" i="1"/>
  <c r="DK18" i="1" s="1"/>
  <c r="DL17" i="1"/>
  <c r="DL18" i="1" s="1"/>
  <c r="DM17" i="1"/>
  <c r="DM18" i="1" s="1"/>
  <c r="DN17" i="1"/>
  <c r="DN18" i="1" s="1"/>
  <c r="DO17" i="1"/>
  <c r="DO18" i="1" s="1"/>
  <c r="DP17" i="1"/>
  <c r="DP18" i="1" s="1"/>
  <c r="DQ17" i="1"/>
  <c r="DQ18" i="1" s="1"/>
  <c r="DR17" i="1"/>
  <c r="DR18" i="1" s="1"/>
  <c r="DS17" i="1"/>
  <c r="DS18" i="1" s="1"/>
  <c r="DT17" i="1"/>
  <c r="DT18" i="1" s="1"/>
  <c r="DU17" i="1"/>
  <c r="DU18" i="1" s="1"/>
  <c r="DV17" i="1"/>
  <c r="DV18" i="1" s="1"/>
  <c r="DW17" i="1"/>
  <c r="DW18" i="1" s="1"/>
  <c r="DX17" i="1"/>
  <c r="DX18" i="1" s="1"/>
  <c r="DY17" i="1"/>
  <c r="DY18" i="1" s="1"/>
  <c r="DZ17" i="1"/>
  <c r="DZ18" i="1" s="1"/>
  <c r="EA17" i="1"/>
  <c r="EA18" i="1" s="1"/>
  <c r="EB17" i="1"/>
  <c r="EB18" i="1" s="1"/>
  <c r="EC17" i="1"/>
  <c r="EC18" i="1" s="1"/>
  <c r="ED17" i="1"/>
  <c r="ED18" i="1" s="1"/>
  <c r="EE17" i="1"/>
  <c r="EE18" i="1" s="1"/>
  <c r="EF17" i="1"/>
  <c r="EF18" i="1" s="1"/>
  <c r="EG17" i="1"/>
  <c r="EG18" i="1" s="1"/>
  <c r="EH17" i="1"/>
  <c r="EH18" i="1" s="1"/>
  <c r="EI17" i="1"/>
  <c r="EI18" i="1" s="1"/>
  <c r="EJ17" i="1"/>
  <c r="EJ18" i="1" s="1"/>
  <c r="EK17" i="1"/>
  <c r="EK18" i="1" s="1"/>
  <c r="EL17" i="1"/>
  <c r="EL18" i="1" s="1"/>
  <c r="EM17" i="1"/>
  <c r="EM18" i="1" s="1"/>
  <c r="EN17" i="1"/>
  <c r="EN18" i="1" s="1"/>
  <c r="EO17" i="1"/>
  <c r="EO18" i="1" s="1"/>
  <c r="EP17" i="1"/>
  <c r="EP18" i="1" s="1"/>
  <c r="EQ17" i="1"/>
  <c r="EQ18" i="1" s="1"/>
  <c r="ER17" i="1"/>
  <c r="ER18" i="1" s="1"/>
  <c r="ES17" i="1"/>
  <c r="ES18" i="1" s="1"/>
  <c r="ET17" i="1"/>
  <c r="ET18" i="1" s="1"/>
  <c r="EU17" i="1"/>
  <c r="EU18" i="1" s="1"/>
  <c r="EV17" i="1"/>
  <c r="EV18" i="1" s="1"/>
  <c r="EW17" i="1"/>
  <c r="EW18" i="1" s="1"/>
  <c r="EX17" i="1"/>
  <c r="EX18" i="1" s="1"/>
  <c r="EY17" i="1"/>
  <c r="EY18" i="1" s="1"/>
  <c r="EZ17" i="1"/>
  <c r="EZ18" i="1" s="1"/>
  <c r="FA17" i="1"/>
  <c r="FA18" i="1" s="1"/>
  <c r="FB17" i="1"/>
  <c r="FB18" i="1" s="1"/>
  <c r="FC17" i="1"/>
  <c r="FC18" i="1" s="1"/>
  <c r="FD17" i="1"/>
  <c r="FD18" i="1" s="1"/>
  <c r="FE17" i="1"/>
  <c r="FE18" i="1" s="1"/>
  <c r="FF17" i="1"/>
  <c r="FF18" i="1" s="1"/>
  <c r="FG17" i="1"/>
  <c r="FG18" i="1" s="1"/>
  <c r="FH17" i="1"/>
  <c r="FH18" i="1" s="1"/>
  <c r="FI17" i="1"/>
  <c r="FI18" i="1" s="1"/>
  <c r="FJ17" i="1"/>
  <c r="FJ18" i="1" s="1"/>
  <c r="FK17" i="1"/>
  <c r="FK18" i="1" s="1"/>
  <c r="FL17" i="1"/>
  <c r="FL18" i="1" s="1"/>
  <c r="FM17" i="1"/>
  <c r="FM18" i="1" s="1"/>
  <c r="FN17" i="1"/>
  <c r="FN18" i="1" s="1"/>
  <c r="FO17" i="1"/>
  <c r="FO18" i="1" s="1"/>
  <c r="FP17" i="1"/>
  <c r="FP18" i="1" s="1"/>
  <c r="FQ17" i="1"/>
  <c r="FQ18" i="1" s="1"/>
  <c r="FR17" i="1"/>
  <c r="FR18" i="1" s="1"/>
  <c r="FS17" i="1"/>
  <c r="FS18" i="1" s="1"/>
  <c r="FT17" i="1"/>
  <c r="FT18" i="1" s="1"/>
  <c r="FU17" i="1"/>
  <c r="FU18" i="1" s="1"/>
  <c r="FV17" i="1"/>
  <c r="FV18" i="1" s="1"/>
  <c r="FW17" i="1"/>
  <c r="FW18" i="1" s="1"/>
  <c r="FX17" i="1"/>
  <c r="FX18" i="1" s="1"/>
  <c r="FY17" i="1"/>
  <c r="FY18" i="1" s="1"/>
  <c r="FZ17" i="1"/>
  <c r="FZ18" i="1" s="1"/>
  <c r="GA17" i="1"/>
  <c r="GA18" i="1" s="1"/>
  <c r="GB17" i="1"/>
  <c r="GB18" i="1" s="1"/>
  <c r="GC17" i="1"/>
  <c r="GC18" i="1" s="1"/>
  <c r="GD17" i="1"/>
  <c r="GD18" i="1" s="1"/>
  <c r="GE17" i="1"/>
  <c r="GE18" i="1" s="1"/>
  <c r="GF17" i="1"/>
  <c r="GF18" i="1" s="1"/>
  <c r="GG17" i="1"/>
  <c r="GG18" i="1" s="1"/>
  <c r="GH17" i="1"/>
  <c r="GH18" i="1" s="1"/>
  <c r="GI17" i="1"/>
  <c r="GI18" i="1" s="1"/>
  <c r="GJ17" i="1"/>
  <c r="GJ18" i="1" s="1"/>
  <c r="GK17" i="1"/>
  <c r="GK18" i="1" s="1"/>
  <c r="GL17" i="1"/>
  <c r="GL18" i="1" s="1"/>
  <c r="GM17" i="1"/>
  <c r="GM18" i="1" s="1"/>
  <c r="GN17" i="1"/>
  <c r="GN18" i="1" s="1"/>
  <c r="GO17" i="1"/>
  <c r="GO18" i="1" s="1"/>
  <c r="GP17" i="1"/>
  <c r="GP18" i="1" s="1"/>
  <c r="GQ17" i="1"/>
  <c r="GQ18" i="1" s="1"/>
  <c r="GR17" i="1"/>
  <c r="GR18" i="1" s="1"/>
  <c r="GS17" i="1"/>
  <c r="GS18" i="1" s="1"/>
  <c r="GT17" i="1"/>
  <c r="GT18" i="1" s="1"/>
  <c r="GU17" i="1"/>
  <c r="GU18" i="1" s="1"/>
  <c r="GV17" i="1"/>
  <c r="GV18" i="1" s="1"/>
  <c r="GW17" i="1"/>
  <c r="GW18" i="1" s="1"/>
  <c r="GX17" i="1"/>
  <c r="GX18" i="1" s="1"/>
  <c r="GY17" i="1"/>
  <c r="GY18" i="1" s="1"/>
  <c r="GZ17" i="1"/>
  <c r="GZ18" i="1" s="1"/>
  <c r="HA17" i="1"/>
  <c r="HA18" i="1" s="1"/>
  <c r="HB17" i="1"/>
  <c r="HB18" i="1" s="1"/>
  <c r="HC17" i="1"/>
  <c r="HC18" i="1" s="1"/>
  <c r="HD17" i="1"/>
  <c r="HD18" i="1" s="1"/>
  <c r="HE17" i="1"/>
  <c r="HE18" i="1" s="1"/>
  <c r="HF17" i="1"/>
  <c r="HF18" i="1" s="1"/>
  <c r="HG17" i="1"/>
  <c r="HG18" i="1" s="1"/>
  <c r="HH17" i="1"/>
  <c r="HH18" i="1" s="1"/>
  <c r="HI17" i="1"/>
  <c r="HI18" i="1" s="1"/>
  <c r="HJ17" i="1"/>
  <c r="HJ18" i="1" s="1"/>
  <c r="HK17" i="1"/>
  <c r="HK18" i="1" s="1"/>
  <c r="HL17" i="1"/>
  <c r="HL18" i="1" s="1"/>
  <c r="HM17" i="1"/>
  <c r="HM18" i="1" s="1"/>
  <c r="HN17" i="1"/>
  <c r="HN18" i="1" s="1"/>
  <c r="HO17" i="1"/>
  <c r="HO18" i="1" s="1"/>
  <c r="HP17" i="1"/>
  <c r="HP18" i="1" s="1"/>
  <c r="HQ17" i="1"/>
  <c r="HQ18" i="1" s="1"/>
  <c r="HR17" i="1"/>
  <c r="HR18" i="1" s="1"/>
  <c r="HS17" i="1"/>
  <c r="HS18" i="1" s="1"/>
  <c r="C17" i="1"/>
  <c r="C18" i="1" s="1"/>
  <c r="D29" i="4" l="1"/>
  <c r="D31" i="4"/>
  <c r="D30" i="4"/>
  <c r="D20" i="3"/>
  <c r="D21" i="3"/>
  <c r="D22" i="3"/>
  <c r="D34" i="1"/>
  <c r="D38" i="3"/>
  <c r="D21" i="2"/>
  <c r="D53" i="5"/>
  <c r="D61" i="5"/>
  <c r="D56" i="5"/>
  <c r="D49" i="5"/>
  <c r="D60" i="5"/>
  <c r="D51" i="5"/>
  <c r="D47" i="5"/>
  <c r="D55" i="5"/>
  <c r="D52" i="5"/>
  <c r="D48" i="5"/>
  <c r="D59" i="5"/>
  <c r="D57" i="5"/>
  <c r="D41" i="4"/>
  <c r="D33" i="4"/>
  <c r="D42" i="4"/>
  <c r="D37" i="4"/>
  <c r="D34" i="4"/>
  <c r="D43" i="4"/>
  <c r="D46" i="4"/>
  <c r="D45" i="4"/>
  <c r="D47" i="4"/>
  <c r="D39" i="4"/>
  <c r="D38" i="4"/>
  <c r="D35" i="4"/>
  <c r="D34" i="3"/>
  <c r="D36" i="3"/>
  <c r="D33" i="3"/>
  <c r="D37" i="3"/>
  <c r="D28" i="3"/>
  <c r="D29" i="3"/>
  <c r="D26" i="3"/>
  <c r="D24" i="3"/>
  <c r="D32" i="3"/>
  <c r="D30" i="3"/>
  <c r="D25" i="3"/>
  <c r="D30" i="2"/>
  <c r="D38" i="2"/>
  <c r="D28" i="2"/>
  <c r="D29" i="2"/>
  <c r="D25" i="2"/>
  <c r="D33" i="2"/>
  <c r="D24" i="2"/>
  <c r="D36" i="2"/>
  <c r="D26" i="2"/>
  <c r="D34" i="2"/>
  <c r="D22" i="2"/>
  <c r="D37" i="2"/>
  <c r="D32" i="2"/>
  <c r="D20" i="2"/>
  <c r="D21" i="1"/>
  <c r="D26" i="1"/>
  <c r="D25" i="1"/>
  <c r="D38" i="1"/>
  <c r="D30" i="1"/>
  <c r="D27" i="1"/>
  <c r="D22" i="1"/>
  <c r="D39" i="1"/>
  <c r="D33" i="1"/>
  <c r="D31" i="1"/>
  <c r="D37" i="1"/>
  <c r="D35" i="1"/>
  <c r="D29" i="1"/>
  <c r="D23" i="1"/>
</calcChain>
</file>

<file path=xl/sharedStrings.xml><?xml version="1.0" encoding="utf-8"?>
<sst xmlns="http://schemas.openxmlformats.org/spreadsheetml/2006/main" count="4062" uniqueCount="3215">
  <si>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</si>
  <si>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</si>
  <si>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</si>
  <si>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</si>
  <si>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</si>
  <si>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</si>
  <si>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</si>
  <si>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</si>
  <si>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</si>
  <si>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</si>
  <si>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</si>
  <si>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</si>
  <si>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</si>
  <si>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</si>
  <si>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</si>
  <si>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</si>
  <si>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</si>
  <si>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</si>
  <si>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</si>
  <si>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</si>
  <si>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</si>
  <si>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</si>
  <si>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</si>
  <si>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</si>
  <si>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</si>
  <si>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</si>
  <si>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</si>
  <si>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</si>
  <si>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</si>
  <si>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</si>
  <si>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</si>
  <si>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</si>
  <si>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</si>
  <si>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</si>
  <si>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</si>
  <si>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</si>
  <si>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</si>
  <si>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</si>
  <si>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</si>
  <si>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</si>
  <si>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</si>
  <si>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</si>
  <si>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</si>
  <si>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</si>
  <si>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</si>
  <si>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</si>
  <si>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</si>
  <si>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</si>
  <si>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</si>
  <si>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</si>
  <si>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</si>
  <si>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</si>
  <si>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</si>
  <si>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</si>
  <si>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</si>
  <si>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</si>
  <si>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</si>
  <si>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</si>
  <si>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</si>
  <si>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</si>
  <si>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</si>
  <si>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</si>
  <si>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</si>
  <si>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</si>
  <si>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</si>
  <si>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</si>
  <si>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</si>
  <si>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</si>
  <si>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</si>
  <si>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</si>
  <si>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</si>
  <si>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</si>
  <si>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</si>
  <si>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</si>
  <si>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</si>
  <si>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</si>
  <si>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</si>
  <si>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</si>
  <si>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</si>
  <si>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</si>
  <si>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</si>
  <si>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</si>
  <si>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</si>
  <si>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</si>
  <si>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</si>
  <si>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</si>
  <si>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</si>
  <si>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</si>
  <si>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</si>
  <si>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</si>
  <si>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</si>
  <si>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</si>
  <si>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</si>
  <si>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</si>
  <si>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</si>
  <si>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</si>
  <si>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</si>
  <si>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</si>
  <si>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</si>
  <si>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</si>
  <si>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</si>
  <si>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</si>
  <si>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</si>
  <si>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</si>
  <si>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</si>
  <si>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</si>
  <si>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</si>
  <si>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</si>
  <si>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</si>
  <si>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</si>
  <si>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</si>
  <si>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</si>
  <si>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</si>
  <si>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</si>
  <si>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</si>
  <si>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</si>
  <si>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</si>
  <si>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</si>
  <si>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</si>
  <si>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</si>
  <si>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</si>
  <si>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</si>
  <si>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</si>
  <si>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</si>
  <si>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</si>
  <si>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</si>
  <si>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</si>
  <si>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</si>
  <si>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</si>
  <si>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</si>
  <si>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</si>
  <si>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</si>
  <si>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</si>
  <si>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</si>
  <si>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</si>
  <si>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</si>
  <si>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</si>
  <si>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</si>
  <si>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</si>
  <si>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</si>
  <si>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</si>
  <si>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</si>
  <si>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</si>
  <si>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</si>
  <si>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</si>
  <si>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</si>
  <si>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</si>
  <si>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</si>
  <si>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</si>
  <si>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</si>
  <si>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</si>
  <si>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</si>
  <si>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</si>
  <si>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</si>
  <si>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</si>
  <si>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</si>
  <si>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</si>
  <si>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</si>
  <si>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</si>
  <si>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</si>
  <si>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</si>
  <si>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</si>
  <si>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</si>
  <si>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</si>
  <si>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</si>
  <si>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</si>
  <si>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</si>
  <si>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</si>
  <si>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</si>
  <si>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</si>
  <si>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</si>
  <si>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</si>
  <si>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</si>
  <si>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</si>
  <si>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</si>
  <si>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</si>
  <si>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</si>
  <si>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</si>
  <si>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</si>
  <si>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</si>
  <si>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</si>
  <si>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</si>
  <si>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</si>
  <si>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</si>
  <si>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</si>
  <si>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</si>
  <si>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</si>
  <si>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</si>
  <si>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</si>
  <si>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</si>
  <si>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</si>
  <si>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</si>
  <si>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</si>
  <si>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</si>
  <si>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</si>
  <si>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</si>
  <si>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</si>
  <si>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</si>
  <si>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</si>
  <si>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</si>
  <si>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</si>
  <si>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</si>
  <si>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</si>
  <si>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</si>
  <si>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</si>
  <si>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</si>
  <si>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</si>
  <si>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</si>
  <si>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</si>
  <si>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</si>
  <si>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</si>
  <si>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</si>
  <si>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</si>
  <si>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</si>
  <si>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</si>
  <si>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</si>
  <si>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</si>
  <si>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</si>
  <si>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</si>
  <si>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</si>
  <si>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</si>
  <si>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</si>
  <si>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</si>
  <si>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</si>
  <si>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</si>
  <si>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</si>
  <si>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</si>
  <si>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</si>
  <si>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</si>
  <si>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</si>
  <si>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</si>
  <si>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</si>
  <si>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</si>
  <si>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</si>
  <si>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</si>
  <si>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</si>
  <si>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</si>
  <si>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</si>
  <si>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</si>
  <si>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</si>
  <si>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</si>
  <si>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</si>
  <si>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</si>
  <si>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</si>
  <si>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</si>
  <si>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</si>
  <si>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</si>
  <si>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</si>
  <si>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</si>
  <si>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</si>
  <si>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</si>
  <si>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</si>
  <si>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</si>
  <si>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</si>
  <si>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</si>
  <si>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</si>
  <si>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</si>
  <si>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</si>
  <si>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</si>
  <si>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</si>
  <si>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</si>
  <si>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</si>
  <si>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</si>
  <si>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</si>
  <si>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</si>
  <si>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</si>
  <si>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</si>
  <si>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</si>
  <si>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</si>
  <si>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</si>
  <si>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</si>
  <si>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</si>
  <si>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</si>
  <si>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</si>
  <si>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</si>
  <si>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</si>
  <si>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</si>
  <si>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</si>
  <si>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</si>
  <si>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</si>
  <si>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</si>
  <si>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</si>
  <si>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</si>
  <si>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</si>
  <si>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</si>
  <si>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</si>
  <si>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</si>
  <si>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</si>
  <si>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</si>
  <si>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</si>
  <si>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</si>
  <si>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</si>
  <si>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</si>
  <si>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</si>
  <si>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</si>
  <si>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</si>
  <si>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</si>
  <si>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</si>
  <si>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</si>
  <si>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</si>
  <si>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</si>
  <si>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</si>
  <si>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</si>
  <si>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</si>
  <si>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</si>
  <si>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</si>
  <si>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</si>
  <si>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</si>
  <si>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</si>
  <si>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</si>
  <si>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</si>
  <si>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</si>
  <si>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</si>
  <si>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</si>
  <si>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</si>
  <si>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</si>
  <si>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</si>
  <si>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</si>
  <si>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</si>
  <si>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</si>
  <si>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</si>
  <si>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</si>
  <si>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</si>
  <si>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</si>
  <si>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</si>
  <si>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</si>
  <si>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</si>
  <si>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</si>
  <si>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</si>
  <si>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</si>
  <si>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</si>
  <si>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</si>
  <si>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</si>
  <si>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</si>
  <si>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</si>
  <si>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</si>
  <si>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</si>
  <si>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</si>
  <si>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</si>
  <si>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</si>
  <si>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</si>
  <si>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</si>
  <si>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</si>
  <si>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</si>
  <si>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</si>
  <si>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</si>
  <si>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</si>
  <si>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</si>
  <si>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</si>
  <si>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</si>
  <si>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</si>
  <si>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</si>
  <si>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</si>
  <si>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</si>
  <si>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</si>
  <si>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</si>
  <si>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</si>
  <si>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</si>
  <si>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</si>
  <si>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</si>
  <si>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</si>
  <si>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</si>
  <si>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</si>
  <si>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</si>
  <si>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</si>
  <si>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</si>
  <si>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</si>
  <si>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</si>
  <si>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</si>
  <si>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</si>
  <si>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</si>
  <si>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</si>
  <si>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</si>
  <si>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</si>
  <si>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</si>
  <si>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</si>
  <si>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</si>
  <si>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</si>
  <si>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</si>
  <si>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</si>
  <si>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</si>
  <si>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</si>
  <si>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</si>
  <si>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</si>
  <si>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</si>
  <si>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</si>
  <si>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</si>
  <si>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</si>
  <si>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</si>
  <si>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</si>
  <si>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</si>
  <si>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</si>
  <si>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</si>
  <si>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</si>
  <si>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</si>
  <si>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</si>
  <si>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</si>
  <si>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</si>
  <si>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</si>
  <si>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</si>
  <si>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</si>
  <si>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</si>
  <si>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</si>
  <si>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</si>
  <si>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</si>
  <si>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</si>
  <si>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</si>
  <si>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</si>
  <si>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</si>
  <si>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</si>
  <si>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</si>
  <si>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</si>
  <si>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</si>
  <si>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</si>
  <si>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</si>
  <si>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</si>
  <si>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</si>
  <si>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</si>
  <si>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</si>
  <si>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</si>
  <si>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</si>
  <si>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</si>
  <si>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</si>
  <si>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</si>
  <si>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</si>
  <si>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</si>
  <si>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</si>
  <si>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</si>
  <si>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</si>
  <si>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</si>
  <si>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</si>
  <si>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</si>
  <si>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</si>
  <si>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</si>
  <si>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</si>
  <si>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</si>
  <si>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</si>
  <si>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</si>
  <si>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</si>
  <si>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</si>
  <si>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</si>
  <si>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</si>
  <si>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</si>
  <si>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</si>
  <si>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</si>
  <si>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</si>
  <si>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</si>
  <si>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</si>
  <si>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</si>
  <si>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</si>
  <si>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</si>
  <si>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</si>
  <si>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</si>
  <si>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</si>
  <si>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</si>
  <si>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</si>
  <si>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</si>
  <si>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</si>
  <si>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</si>
  <si>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</si>
  <si>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</si>
  <si>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</si>
  <si>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</si>
  <si>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</si>
  <si>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</si>
  <si>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</si>
  <si>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</si>
  <si>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</si>
  <si>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</si>
  <si>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</si>
  <si>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</si>
  <si>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</si>
  <si>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</si>
  <si>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</si>
  <si>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</si>
  <si>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</si>
  <si>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</si>
  <si>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</si>
  <si>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</si>
  <si>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</si>
  <si>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</si>
  <si>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</si>
  <si>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</si>
  <si>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</si>
  <si>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</si>
  <si>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</si>
  <si>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</si>
  <si>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</si>
  <si>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</si>
  <si>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</si>
  <si>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</si>
  <si>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</si>
  <si>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</si>
  <si>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</si>
  <si>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</si>
  <si>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</si>
  <si>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</si>
  <si>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</si>
  <si>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</si>
  <si>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</si>
  <si>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</si>
  <si>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</si>
  <si>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</si>
  <si>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</si>
  <si>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</si>
  <si>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</si>
  <si>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</si>
  <si>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</si>
  <si>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</si>
  <si>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</si>
  <si>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</si>
  <si>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</si>
  <si>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</si>
  <si>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</si>
  <si>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</si>
  <si>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</si>
  <si>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</si>
  <si>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</si>
  <si>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</si>
  <si>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</si>
  <si>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</si>
  <si>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</si>
  <si>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</si>
  <si>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</si>
  <si>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</si>
  <si>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</si>
  <si>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</si>
  <si>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</si>
  <si>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</si>
  <si>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</si>
  <si>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</si>
  <si>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</si>
  <si>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</si>
  <si>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</si>
  <si>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</si>
  <si>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</si>
  <si>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</si>
  <si>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</si>
  <si>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</si>
  <si>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</si>
  <si>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</si>
  <si>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</si>
  <si>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</si>
  <si>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</si>
  <si>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</si>
  <si>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</si>
  <si>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</si>
  <si>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</si>
  <si>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</si>
  <si>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</si>
  <si>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</si>
  <si>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</si>
  <si>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</si>
  <si>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</si>
  <si>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</si>
  <si>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</si>
  <si>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</si>
  <si>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</si>
  <si>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</si>
  <si>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</si>
  <si>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</si>
  <si>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</si>
  <si>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</si>
  <si>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</si>
  <si>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</si>
  <si>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</si>
  <si>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</si>
  <si>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</si>
  <si>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</si>
  <si>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</si>
  <si>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</si>
  <si>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</si>
  <si>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</si>
  <si>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</si>
  <si>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</si>
  <si>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</si>
  <si>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</si>
  <si>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</si>
  <si>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</si>
  <si>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</si>
  <si>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</si>
  <si>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</si>
  <si>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</si>
  <si>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</si>
  <si>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</si>
  <si>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</si>
  <si>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</si>
  <si>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</si>
  <si>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</si>
  <si>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</si>
  <si>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</si>
  <si>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</si>
  <si>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</si>
  <si>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</si>
  <si>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</si>
  <si>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</si>
  <si>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</si>
  <si>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</si>
  <si>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</si>
  <si>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</si>
  <si>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</si>
  <si>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</si>
  <si>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</si>
  <si>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</si>
  <si>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</si>
  <si>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</si>
  <si>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</si>
  <si>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</si>
  <si>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</si>
  <si>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</si>
  <si>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</si>
  <si>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</si>
  <si>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</si>
  <si>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</si>
  <si>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</si>
  <si>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</si>
  <si>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</si>
  <si>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</si>
  <si>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</si>
  <si>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</si>
  <si>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</si>
  <si>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</si>
  <si>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</si>
  <si>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</si>
  <si>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</si>
  <si>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</si>
  <si>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</si>
  <si>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</si>
  <si>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</si>
  <si>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</si>
  <si>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</si>
  <si>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</si>
  <si>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</si>
  <si>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</si>
  <si>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</si>
  <si>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</si>
  <si>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</si>
  <si>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</si>
  <si>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</si>
  <si>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</si>
  <si>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</si>
  <si>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</si>
  <si>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</si>
  <si>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</si>
  <si>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</si>
  <si>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</si>
  <si>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</si>
  <si>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</si>
  <si>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</si>
  <si>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</si>
  <si>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</si>
  <si>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</si>
  <si>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</si>
  <si>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</si>
  <si>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</si>
  <si>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</si>
  <si>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</si>
  <si>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</si>
  <si>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</si>
  <si>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</si>
  <si>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</si>
  <si>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</si>
  <si>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</si>
  <si>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</si>
  <si>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</si>
  <si>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</si>
  <si>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</si>
  <si>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</si>
  <si>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</si>
  <si>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</si>
  <si>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</si>
  <si>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</si>
  <si>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</si>
  <si>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</si>
  <si>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</si>
  <si>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</si>
  <si>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</si>
  <si>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</si>
  <si>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</si>
  <si>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</si>
  <si>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</si>
  <si>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</si>
  <si>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</si>
  <si>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</si>
  <si>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</si>
  <si>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</si>
  <si>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</si>
  <si>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</si>
  <si>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</si>
  <si>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</si>
  <si>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</si>
  <si>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</si>
  <si>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</si>
  <si>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</si>
  <si>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</si>
  <si>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</si>
  <si>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</si>
  <si>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</si>
  <si>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</si>
  <si>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</si>
  <si>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</si>
  <si>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</si>
  <si>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</si>
  <si>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</si>
  <si>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</si>
  <si>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</si>
  <si>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</si>
  <si>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</si>
  <si>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</si>
  <si>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</si>
  <si>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</si>
  <si>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</si>
  <si>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</si>
  <si>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</si>
  <si>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</si>
  <si>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</si>
  <si>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</si>
  <si>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</si>
  <si>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</si>
  <si>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</si>
  <si>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</si>
  <si>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</si>
  <si>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</si>
  <si>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</si>
  <si>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</si>
  <si>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</si>
  <si>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</si>
  <si>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</si>
  <si>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</si>
  <si>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</si>
  <si>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</si>
  <si>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</si>
  <si>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</si>
  <si>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</si>
  <si>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</si>
  <si>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</si>
  <si>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</si>
  <si>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</si>
  <si>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</si>
  <si>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</si>
  <si>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</si>
  <si>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</si>
  <si>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</si>
  <si>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</si>
  <si>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</si>
  <si>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</si>
  <si>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</si>
  <si>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</si>
  <si>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</si>
  <si>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</si>
  <si>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</si>
  <si>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</si>
  <si>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</si>
  <si>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</si>
  <si>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</si>
  <si>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</si>
  <si>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</si>
  <si>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</si>
  <si>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</si>
  <si>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</si>
  <si>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</si>
  <si>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</si>
  <si>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</si>
  <si>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</si>
  <si>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</si>
  <si>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</si>
  <si>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</si>
  <si>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</si>
  <si>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</si>
  <si>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</si>
  <si>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</si>
  <si>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</si>
  <si>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</si>
  <si>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</si>
  <si>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</si>
  <si>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</si>
  <si>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</si>
  <si>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</si>
  <si>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</si>
  <si>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</si>
  <si>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</si>
  <si>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</si>
  <si>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</si>
  <si>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</si>
  <si>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</si>
  <si>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</si>
  <si>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</si>
  <si>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</si>
  <si>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</si>
  <si>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</si>
  <si>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</si>
  <si>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</si>
  <si>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</si>
  <si>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</si>
  <si>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</si>
  <si>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</si>
  <si>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</si>
  <si>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</si>
  <si>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</si>
  <si>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</si>
  <si>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</si>
  <si>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</si>
  <si>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</si>
  <si>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</si>
  <si>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</si>
  <si>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</si>
  <si>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</si>
  <si>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</si>
  <si>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</si>
  <si>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</si>
  <si>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</si>
  <si>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</si>
  <si>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</si>
  <si>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</si>
  <si>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</si>
  <si>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</si>
  <si>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</si>
  <si>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</si>
  <si>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</si>
  <si>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</si>
  <si>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</si>
  <si>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</si>
  <si>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</si>
  <si>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</si>
  <si>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</si>
  <si>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</si>
  <si>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</si>
  <si>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</si>
  <si>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</si>
  <si>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</si>
  <si>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</si>
  <si>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</si>
  <si>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</si>
  <si>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</si>
  <si>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</si>
  <si>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</si>
  <si>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</si>
  <si>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</si>
  <si>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</si>
  <si>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</si>
  <si>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</si>
  <si>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</si>
  <si>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</si>
  <si>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</si>
  <si>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</si>
  <si>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</si>
  <si>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</si>
  <si>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</si>
  <si>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</si>
  <si>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</si>
  <si>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</si>
  <si>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</si>
  <si>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</si>
  <si>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</si>
  <si>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</si>
  <si>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</si>
  <si>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</si>
  <si>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</si>
  <si>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</si>
  <si>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</si>
  <si>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</si>
  <si>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</si>
  <si>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</si>
  <si>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</si>
  <si>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</si>
  <si>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</si>
  <si>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</si>
  <si>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</si>
  <si>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</si>
  <si>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</si>
  <si>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</si>
  <si>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</si>
  <si>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</si>
  <si>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</si>
  <si>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</si>
  <si>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</si>
  <si>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</si>
  <si>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</si>
  <si>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</si>
  <si>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</si>
  <si>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</si>
  <si>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</si>
  <si>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</si>
  <si>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</si>
  <si>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</si>
  <si>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</si>
  <si>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</si>
  <si>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</si>
  <si>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</si>
  <si>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</si>
  <si>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</si>
  <si>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</si>
  <si>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</si>
  <si>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</si>
  <si>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</si>
  <si>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</si>
  <si>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</si>
  <si>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</si>
  <si>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</si>
  <si>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</si>
  <si>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</si>
  <si>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</si>
  <si>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</si>
  <si>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</si>
  <si>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</si>
  <si>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</si>
  <si>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</si>
  <si>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</si>
  <si>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</si>
  <si>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</si>
  <si>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</si>
  <si>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</si>
  <si>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</si>
  <si>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</si>
  <si>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</si>
  <si>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</si>
  <si>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</si>
  <si>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</si>
  <si>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</si>
  <si>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</si>
  <si>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</si>
  <si>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</si>
  <si>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</si>
  <si>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</si>
  <si>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</si>
  <si>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</si>
  <si>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</si>
  <si>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</si>
  <si>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</si>
  <si>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</si>
  <si>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</si>
  <si>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</si>
  <si>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</si>
  <si>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</si>
  <si>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</si>
  <si>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</si>
  <si>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</si>
  <si>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</si>
  <si>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</si>
  <si>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</si>
  <si>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</si>
  <si>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</si>
  <si>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</si>
  <si>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</si>
  <si>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</si>
  <si>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</si>
  <si>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</si>
  <si>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</si>
  <si>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</si>
  <si>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</si>
  <si>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</si>
  <si>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</si>
  <si>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</si>
  <si>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</si>
  <si>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</si>
  <si>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</si>
  <si>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</si>
  <si>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</si>
  <si>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</si>
  <si>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</si>
  <si>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</si>
  <si>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</si>
  <si>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</si>
  <si>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</si>
  <si>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</si>
  <si>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</si>
  <si>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</si>
  <si>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</si>
  <si>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</si>
  <si>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</si>
  <si>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</si>
  <si>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</si>
  <si>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</si>
  <si>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</si>
  <si>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</si>
  <si>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</si>
  <si>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</si>
  <si>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</si>
  <si>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</si>
  <si>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</si>
  <si>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</si>
  <si>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</si>
  <si>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</si>
  <si>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</si>
  <si>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</si>
  <si>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</si>
  <si>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</si>
  <si>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</si>
  <si>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</si>
  <si>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</si>
  <si>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</si>
  <si>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</si>
  <si>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</si>
  <si>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</si>
  <si>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</si>
  <si>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</si>
  <si>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</si>
  <si>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</si>
  <si>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</si>
  <si>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</si>
  <si>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</si>
  <si>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</si>
  <si>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</si>
  <si>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</si>
  <si>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</si>
  <si>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</si>
  <si>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</si>
  <si>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</si>
  <si>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</si>
  <si>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</si>
  <si>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</si>
  <si>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</si>
  <si>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</si>
  <si>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</si>
  <si>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</si>
  <si>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</si>
  <si>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</si>
  <si>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</si>
  <si>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</si>
  <si>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</si>
  <si>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</si>
  <si>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</si>
  <si>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</si>
  <si>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</si>
  <si>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</si>
  <si>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</si>
  <si>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</si>
  <si>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</si>
  <si>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</si>
  <si>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</si>
  <si>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</si>
  <si>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</si>
  <si>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</si>
  <si>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</si>
  <si>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</si>
  <si>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</si>
  <si>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</si>
  <si>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</si>
  <si>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</si>
  <si>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</si>
  <si>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</si>
  <si>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</si>
  <si>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</si>
  <si>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</si>
  <si>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</si>
  <si>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</si>
  <si>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</si>
  <si>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</si>
  <si>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</si>
  <si>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</si>
  <si>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</si>
  <si>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</si>
  <si>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</si>
  <si>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</si>
  <si>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</si>
  <si>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</si>
  <si>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</si>
  <si>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</si>
  <si>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</si>
  <si>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</si>
  <si>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</si>
  <si>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</si>
  <si>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</si>
  <si>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</si>
  <si>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</si>
  <si>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</si>
  <si>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</si>
  <si>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</si>
  <si>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</si>
  <si>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</si>
  <si>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</si>
  <si>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</si>
  <si>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</si>
  <si>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</si>
  <si>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</si>
  <si>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</si>
  <si>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</si>
  <si>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</si>
  <si>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</si>
  <si>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</si>
  <si>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</si>
  <si>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</si>
  <si>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</si>
  <si>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</si>
  <si>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</si>
  <si>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</si>
  <si>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</si>
  <si>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</si>
  <si>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</si>
  <si>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</si>
  <si>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</si>
  <si>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</si>
  <si>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</si>
  <si>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</si>
  <si>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</si>
  <si>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</si>
  <si>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</si>
  <si>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</si>
  <si>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</si>
  <si>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</si>
  <si>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</si>
  <si>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</si>
  <si>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</si>
  <si>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</si>
  <si>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</si>
  <si>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</si>
  <si>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</si>
  <si>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</si>
  <si>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</si>
  <si>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</si>
  <si>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</si>
  <si>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</si>
  <si>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</si>
  <si>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</si>
  <si>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</si>
  <si>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</si>
  <si>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</si>
  <si>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</si>
  <si>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</si>
  <si>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</si>
  <si>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</si>
  <si>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</si>
  <si>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</si>
  <si>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</si>
  <si>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</si>
  <si>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</si>
  <si>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</si>
  <si>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</si>
  <si>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</si>
  <si>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</si>
  <si>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</si>
  <si>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</si>
  <si>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</si>
  <si>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</si>
  <si>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</si>
  <si>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</si>
  <si>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</si>
  <si>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</si>
  <si>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</si>
  <si>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</si>
  <si>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</si>
  <si>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</si>
  <si>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</si>
  <si>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</si>
  <si>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</si>
  <si>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</si>
  <si>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</si>
  <si>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</si>
  <si>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</si>
  <si>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</si>
  <si>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</si>
  <si>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</si>
  <si>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</si>
  <si>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</si>
  <si>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</si>
  <si>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</si>
  <si>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</si>
  <si>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</si>
  <si>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</si>
  <si>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</si>
  <si>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</si>
  <si>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</si>
  <si>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</si>
  <si>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</si>
  <si>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</si>
  <si>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</si>
  <si>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</si>
  <si>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</si>
  <si>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</si>
  <si>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</si>
  <si>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</si>
  <si>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</si>
  <si>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</si>
  <si>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</si>
  <si>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</si>
  <si>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</si>
  <si>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</si>
  <si>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</si>
  <si>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</si>
  <si>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</si>
  <si>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</si>
  <si>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</si>
  <si>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</si>
  <si>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</si>
  <si>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</si>
  <si>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</si>
  <si>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</si>
  <si>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</si>
  <si>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</si>
  <si>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</si>
  <si>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</si>
  <si>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</si>
  <si>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</si>
  <si>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</si>
  <si>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</si>
  <si>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</si>
  <si>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</si>
  <si>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</si>
  <si>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</si>
  <si>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</si>
  <si>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</si>
  <si>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</si>
  <si>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</si>
  <si>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</si>
  <si>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</si>
  <si>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</si>
  <si>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</si>
  <si>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</si>
  <si>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</si>
  <si>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</si>
  <si>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</si>
  <si>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</si>
  <si>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</si>
  <si>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</si>
  <si>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</si>
  <si>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</si>
  <si>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</si>
  <si>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</si>
  <si>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</si>
  <si>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</si>
  <si>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</si>
  <si>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</si>
  <si>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</si>
  <si>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</si>
  <si>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</si>
  <si>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</si>
  <si>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</si>
  <si>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</si>
  <si>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</si>
  <si>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</si>
  <si>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</si>
  <si>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</si>
  <si>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</si>
  <si>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</si>
  <si>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</si>
  <si>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</si>
  <si>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</si>
  <si>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</si>
  <si>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</si>
  <si>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</si>
  <si>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</si>
  <si>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</si>
  <si>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</si>
  <si>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</si>
  <si>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</si>
  <si>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</si>
  <si>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</si>
  <si>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</si>
  <si>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</si>
  <si>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</si>
  <si>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</si>
  <si>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</si>
  <si>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</si>
  <si>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</si>
  <si>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</si>
  <si>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</si>
  <si>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</si>
  <si>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</si>
  <si>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</si>
  <si>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</si>
  <si>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</si>
  <si>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</si>
  <si>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</si>
  <si>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</si>
  <si>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</si>
  <si>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</si>
  <si>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</si>
  <si>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</si>
  <si>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</si>
  <si>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</si>
  <si>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</si>
  <si>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</si>
  <si>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</si>
  <si>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</si>
  <si>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</si>
  <si>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</si>
  <si>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</si>
  <si>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</si>
  <si>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</si>
  <si>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</si>
  <si>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</si>
  <si>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</si>
  <si>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</si>
  <si>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</si>
  <si>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</si>
  <si>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</si>
  <si>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</si>
  <si>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</si>
  <si>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</si>
  <si>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</si>
  <si>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</si>
  <si>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</si>
  <si>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</si>
  <si>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</si>
  <si>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</si>
  <si>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</si>
  <si>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</si>
  <si>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</si>
  <si>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</si>
  <si>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</si>
  <si>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</si>
  <si>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</si>
  <si>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</si>
  <si>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</si>
  <si>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</si>
  <si>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</si>
  <si>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</si>
  <si>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</si>
  <si>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</si>
  <si>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</si>
  <si>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</si>
  <si>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</si>
  <si>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</si>
  <si>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</si>
  <si>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</si>
  <si>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</si>
  <si>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</si>
  <si>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</si>
  <si>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</si>
  <si>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</si>
  <si>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</si>
  <si>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</si>
  <si>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</si>
  <si>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</si>
  <si>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</si>
  <si>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</si>
  <si>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</si>
  <si>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</si>
  <si>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</si>
  <si>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</si>
  <si>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</si>
  <si>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</si>
  <si>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</si>
  <si>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</si>
  <si>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</si>
  <si>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</si>
  <si>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</si>
  <si>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</si>
  <si>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</si>
  <si>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</si>
  <si>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</si>
  <si>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</si>
  <si>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</si>
  <si>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</si>
  <si>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</si>
  <si>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</si>
  <si>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</si>
  <si>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</si>
  <si>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</si>
  <si>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</si>
  <si>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</si>
  <si>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</si>
  <si>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</si>
  <si>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</si>
  <si>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</si>
  <si>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</si>
  <si>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</si>
  <si>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</si>
  <si>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</si>
  <si>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</si>
  <si>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</si>
  <si>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</si>
  <si>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</si>
  <si>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</si>
  <si>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</si>
  <si>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</si>
  <si>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</si>
  <si>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</si>
  <si>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</si>
  <si>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</si>
  <si>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</si>
  <si>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</si>
  <si>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</si>
  <si>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</si>
  <si>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</si>
  <si>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</si>
  <si>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</si>
  <si>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</si>
  <si>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</si>
  <si>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</si>
  <si>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</si>
  <si>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</si>
  <si>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</si>
  <si>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</si>
  <si>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</si>
  <si>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</si>
  <si>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</si>
  <si>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</si>
  <si>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</si>
  <si>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</si>
  <si>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</si>
  <si>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</si>
  <si>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</si>
  <si>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</si>
  <si>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</si>
  <si>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</si>
  <si>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</si>
  <si>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</si>
  <si>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</si>
  <si>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</si>
  <si>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</si>
  <si>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</si>
  <si>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</si>
  <si>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</si>
  <si>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</si>
  <si>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</si>
  <si>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</si>
  <si>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</si>
  <si>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</si>
  <si>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</si>
  <si>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</si>
  <si>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</si>
  <si>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</si>
  <si>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</si>
  <si>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</si>
  <si>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</si>
  <si>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</si>
  <si>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</si>
  <si>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</si>
  <si>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</si>
  <si>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</si>
  <si>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</si>
  <si>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</si>
  <si>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</si>
  <si>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</si>
  <si>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</si>
  <si>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</si>
  <si>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</si>
  <si>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</si>
  <si>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</si>
  <si>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</si>
  <si>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</si>
  <si>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</si>
  <si>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</si>
  <si>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</si>
  <si>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</si>
  <si>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</si>
  <si>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</si>
  <si>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</si>
  <si>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</si>
  <si>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</si>
  <si>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</si>
  <si>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</si>
  <si>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</si>
  <si>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</si>
  <si>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</si>
  <si>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</si>
  <si>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</si>
  <si>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</si>
  <si>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</si>
  <si>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</si>
  <si>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</si>
  <si>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</si>
  <si>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</si>
  <si>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</si>
  <si>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</si>
  <si>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</si>
  <si>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</si>
  <si>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</si>
  <si>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</si>
  <si>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</si>
  <si>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</si>
  <si>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</si>
  <si>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</si>
  <si>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</si>
  <si>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</si>
  <si>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</si>
  <si>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</si>
  <si>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</si>
  <si>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</si>
  <si>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</si>
  <si>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</si>
  <si>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</si>
  <si>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</si>
  <si>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</si>
  <si>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</si>
  <si>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</si>
  <si>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</si>
  <si>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</si>
  <si>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</si>
  <si>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</si>
  <si>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</si>
  <si>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</si>
  <si>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</si>
  <si>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</si>
  <si>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</si>
  <si>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</si>
  <si>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</si>
  <si>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</si>
  <si>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</si>
  <si>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</si>
  <si>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</si>
  <si>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</si>
  <si>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</si>
  <si>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</si>
  <si>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</si>
  <si>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</si>
  <si>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</si>
  <si>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</si>
  <si>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</si>
  <si>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</si>
  <si>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</si>
  <si>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</si>
  <si>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</si>
  <si>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</si>
  <si>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</si>
  <si>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</si>
  <si>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</si>
  <si>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</si>
  <si>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</si>
  <si>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</si>
  <si>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</si>
  <si>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</si>
  <si>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</si>
  <si>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</si>
  <si>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</si>
  <si>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</si>
  <si>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</si>
  <si>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</si>
  <si>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</si>
  <si>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</si>
  <si>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</si>
  <si>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</si>
  <si>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</si>
  <si>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</si>
  <si>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</si>
  <si>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</si>
  <si>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</si>
  <si>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</si>
  <si>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</si>
  <si>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</si>
  <si>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</si>
  <si>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</si>
  <si>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</si>
  <si>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</si>
  <si>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</si>
  <si>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</si>
  <si>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</si>
  <si>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</si>
  <si>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</si>
  <si>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</si>
  <si>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</si>
  <si>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</si>
  <si>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</si>
  <si>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</si>
  <si>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</si>
  <si>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</si>
  <si>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</si>
  <si>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</si>
  <si>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</si>
  <si>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</si>
  <si>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</si>
  <si>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</si>
  <si>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</si>
  <si>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</si>
  <si>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</si>
  <si>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</si>
  <si>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</si>
  <si>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</si>
  <si>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</si>
  <si>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</si>
  <si>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</si>
  <si>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</si>
  <si>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</si>
  <si>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</si>
  <si>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</si>
  <si>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</si>
  <si>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</si>
  <si>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</si>
  <si>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</si>
  <si>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</si>
  <si>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</si>
  <si>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</si>
  <si>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</si>
  <si>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</si>
  <si>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</si>
  <si>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</si>
  <si>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</si>
  <si>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</si>
  <si>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</si>
  <si>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</si>
  <si>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</si>
  <si>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</si>
  <si>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</si>
  <si>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</si>
  <si>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</si>
  <si>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</si>
  <si>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</si>
  <si>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</si>
  <si>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</si>
  <si>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</si>
  <si>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</si>
  <si>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</si>
  <si>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</si>
  <si>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</si>
  <si>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</si>
  <si>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</si>
  <si>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</si>
  <si>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</si>
  <si>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</si>
  <si>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</si>
  <si>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</si>
  <si>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</si>
  <si>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</si>
  <si>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</si>
  <si>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</si>
  <si>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</si>
  <si>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</si>
  <si>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</si>
  <si>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</si>
  <si>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</si>
  <si>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</si>
  <si>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</si>
  <si>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</si>
  <si>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</si>
  <si>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</si>
  <si>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</si>
  <si>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</si>
  <si>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</si>
  <si>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</si>
  <si>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</si>
  <si>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</si>
  <si>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</si>
  <si>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</si>
  <si>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</si>
  <si>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</si>
  <si>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</si>
  <si>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</si>
  <si>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</si>
  <si>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</si>
  <si>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</si>
  <si>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</si>
  <si>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</si>
  <si>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</si>
  <si>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</si>
  <si>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</si>
  <si>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</si>
  <si>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</si>
  <si>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</si>
  <si>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</si>
  <si>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</si>
  <si>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</si>
  <si>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</si>
  <si>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</si>
  <si>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</si>
  <si>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</si>
  <si>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</si>
  <si>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</si>
  <si>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</si>
  <si>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</si>
  <si>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</si>
  <si>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</si>
  <si>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</si>
  <si>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</si>
  <si>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</si>
  <si>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</si>
  <si>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</si>
  <si>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</si>
  <si>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</si>
  <si>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</si>
  <si>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</si>
  <si>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</si>
  <si>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</si>
  <si>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</si>
  <si>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</si>
  <si>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</si>
  <si>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</si>
  <si>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</si>
  <si>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</si>
  <si>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</si>
  <si>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</si>
  <si>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</si>
  <si>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</si>
  <si>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</si>
  <si>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</si>
  <si>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</si>
  <si>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</si>
  <si>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</si>
  <si>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</si>
  <si>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</si>
  <si>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</si>
  <si>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</si>
  <si>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</si>
  <si>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</si>
  <si>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</si>
  <si>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</si>
  <si>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</si>
  <si>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</si>
  <si>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</si>
  <si>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</si>
  <si>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</si>
  <si>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</si>
  <si>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</si>
  <si>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</si>
  <si>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</si>
  <si>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</si>
  <si>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</si>
  <si>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</si>
  <si>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</si>
  <si>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</si>
  <si>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</si>
  <si>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</si>
  <si>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</si>
  <si>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</si>
  <si>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</si>
  <si>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</si>
  <si>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</si>
  <si>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</si>
  <si>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</si>
  <si>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</si>
  <si>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</si>
  <si>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</si>
  <si>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</si>
  <si>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</si>
  <si>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</si>
  <si>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</si>
  <si>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</si>
  <si>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</si>
  <si>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</si>
  <si>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</si>
  <si>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</si>
  <si>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</si>
  <si>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</si>
  <si>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</si>
  <si>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</si>
  <si>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</si>
  <si>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</si>
  <si>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</si>
  <si>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</si>
  <si>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</si>
  <si>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</si>
  <si>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</si>
  <si>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</si>
  <si>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</si>
  <si>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</si>
  <si>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</si>
  <si>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</si>
  <si>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</si>
  <si>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</si>
  <si>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</si>
  <si>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</si>
  <si>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</si>
  <si>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</si>
  <si>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</si>
  <si>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</si>
  <si>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</si>
  <si>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</si>
  <si>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</si>
  <si>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</si>
  <si>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</si>
  <si>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</si>
  <si>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</si>
  <si>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</si>
  <si>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</si>
  <si>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</si>
  <si>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</si>
  <si>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</si>
  <si>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</si>
  <si>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</si>
  <si>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</si>
  <si>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</si>
  <si>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</si>
  <si>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</si>
  <si>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</si>
  <si>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</si>
  <si>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</si>
  <si>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</si>
  <si>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</si>
  <si>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</si>
  <si>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</si>
  <si>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</si>
  <si>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</si>
  <si>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</si>
  <si>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</si>
  <si>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</si>
  <si>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</si>
  <si>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</si>
  <si>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</si>
  <si>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</si>
  <si>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</si>
  <si>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</si>
  <si>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</si>
  <si>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</si>
  <si>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</si>
  <si>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</si>
  <si>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</si>
  <si>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</si>
  <si>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</si>
  <si>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</si>
  <si>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</si>
  <si>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</si>
  <si>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</si>
  <si>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</si>
  <si>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</si>
  <si>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</si>
  <si>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</si>
  <si>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</si>
  <si>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</si>
  <si>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</si>
  <si>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</si>
  <si>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</si>
  <si>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</si>
  <si>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</si>
  <si>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</si>
  <si>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</si>
  <si>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</si>
  <si>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</si>
  <si>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</si>
  <si>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</si>
  <si>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</si>
  <si>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</si>
  <si>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</si>
  <si>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</si>
  <si>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</si>
  <si>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</si>
  <si>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</si>
  <si>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</si>
  <si>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</si>
  <si>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</si>
  <si>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</si>
  <si>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</si>
  <si>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</si>
  <si>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</si>
  <si>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</si>
  <si>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</si>
  <si>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</si>
  <si>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</si>
  <si>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</si>
  <si>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</si>
  <si>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</si>
  <si>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</si>
  <si>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</si>
  <si>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</si>
  <si>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</si>
  <si>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</si>
  <si>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</si>
  <si>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</si>
  <si>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</si>
  <si>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</si>
  <si>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</si>
  <si>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</si>
  <si>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</si>
  <si>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</si>
  <si>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</si>
  <si>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</si>
  <si>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</si>
  <si>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</si>
  <si>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</si>
  <si>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</si>
  <si>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</si>
  <si>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</si>
  <si>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</si>
  <si>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</si>
  <si>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</si>
  <si>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</si>
  <si>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</si>
  <si>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</si>
  <si>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</si>
  <si>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</si>
  <si>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</si>
  <si>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</si>
  <si>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</si>
  <si>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</si>
  <si>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</si>
  <si>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</si>
  <si>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</si>
  <si>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</si>
  <si>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</si>
  <si>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</si>
  <si>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</si>
  <si>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</si>
  <si>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</si>
  <si>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</si>
  <si>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</si>
  <si>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</si>
  <si>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</si>
  <si>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</si>
  <si>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</si>
  <si>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</si>
  <si>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</si>
  <si>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</si>
  <si>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</si>
  <si>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</si>
  <si>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</si>
  <si>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</si>
  <si>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</si>
  <si>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</si>
  <si>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</si>
  <si>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</si>
  <si>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</si>
  <si>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</si>
  <si>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</si>
  <si>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</si>
  <si>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</si>
  <si>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</si>
  <si>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</si>
  <si>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</si>
  <si>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</si>
  <si>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</si>
  <si>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</si>
  <si>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</si>
  <si>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</si>
  <si>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</si>
  <si>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</si>
  <si>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</si>
  <si>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</si>
  <si>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</si>
  <si>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</si>
  <si>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</si>
  <si>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</si>
  <si>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</si>
  <si>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</si>
  <si>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</si>
  <si>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</si>
  <si>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</si>
  <si>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</si>
  <si>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</si>
  <si>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</si>
  <si>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</si>
  <si>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</si>
  <si>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</si>
  <si>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</si>
  <si>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</si>
  <si>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</si>
  <si>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</si>
  <si>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</si>
  <si>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</si>
  <si>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</si>
  <si>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</si>
  <si>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</si>
  <si>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</si>
  <si>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</si>
  <si>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</si>
  <si>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</si>
  <si>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</si>
  <si>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</si>
  <si>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</si>
  <si>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</si>
  <si>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</si>
  <si>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</si>
  <si>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</si>
  <si>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</si>
  <si>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</si>
  <si>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</si>
  <si>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</si>
  <si>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</si>
  <si>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</si>
  <si>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</si>
  <si>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</si>
  <si>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</si>
  <si>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</si>
  <si>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</si>
  <si>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</si>
  <si>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</si>
  <si>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</si>
  <si>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</si>
  <si>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</si>
  <si>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</si>
  <si>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</si>
  <si>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</si>
  <si>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</si>
  <si>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</si>
  <si>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</si>
  <si>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</si>
  <si>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</si>
  <si>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</si>
  <si>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</si>
  <si>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</si>
  <si>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</si>
  <si>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</si>
  <si>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</si>
  <si>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</si>
  <si>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</si>
  <si>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</si>
  <si>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</si>
  <si>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</si>
  <si>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</si>
  <si>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</si>
  <si>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</si>
  <si>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</si>
  <si>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</si>
  <si>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</si>
  <si>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</si>
  <si>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</si>
  <si>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</si>
  <si>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</si>
  <si>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</si>
  <si>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</si>
  <si>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</si>
  <si>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</si>
  <si>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</si>
  <si>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</si>
  <si>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</si>
  <si>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</si>
  <si>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</si>
  <si>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</si>
  <si>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</si>
  <si>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</si>
  <si>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</si>
  <si>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</si>
  <si>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</si>
  <si>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</si>
  <si>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</si>
  <si>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</si>
  <si>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</si>
  <si>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</si>
  <si>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</si>
  <si>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</si>
  <si>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</si>
  <si>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</si>
  <si>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</si>
  <si>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</si>
  <si>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</si>
  <si>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</si>
  <si>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</si>
  <si>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</si>
  <si>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</si>
  <si>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</si>
  <si>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</si>
  <si>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</si>
  <si>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</si>
  <si>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</si>
  <si>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</si>
  <si>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</si>
  <si>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</si>
  <si>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</si>
  <si>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</si>
  <si>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</si>
  <si>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</si>
  <si>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</si>
  <si>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</si>
  <si>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</si>
  <si>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</si>
  <si>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</si>
  <si>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</si>
  <si>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</si>
  <si>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</si>
  <si>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</si>
  <si>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</si>
  <si>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</si>
  <si>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</si>
  <si>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</si>
  <si>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</si>
  <si>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</si>
  <si>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</si>
  <si>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</si>
  <si>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</si>
  <si>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</si>
  <si>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</si>
  <si>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</si>
  <si>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</si>
  <si>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</si>
  <si>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</si>
  <si>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</si>
  <si>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</si>
  <si>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</si>
  <si>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</si>
  <si>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</si>
  <si>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</si>
  <si>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</si>
  <si>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</si>
  <si>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</si>
  <si>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</si>
  <si>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</si>
  <si>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</si>
  <si>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</si>
  <si>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</si>
  <si>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</si>
  <si>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</si>
  <si>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</si>
  <si>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</si>
  <si>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</si>
  <si>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</si>
  <si>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</si>
  <si>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</si>
  <si>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</si>
  <si>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</si>
  <si>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</si>
  <si>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</si>
  <si>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</si>
  <si>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</si>
  <si>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</si>
  <si>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</si>
  <si>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</si>
  <si>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</si>
  <si>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</si>
  <si>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</si>
  <si>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</si>
  <si>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</si>
  <si>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</si>
  <si>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</si>
  <si>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</si>
  <si>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</si>
  <si>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</si>
  <si>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</si>
  <si>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</si>
  <si>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</si>
  <si>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</si>
  <si>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</si>
  <si>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</si>
  <si>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</si>
  <si>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</si>
  <si>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</si>
  <si>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</si>
  <si>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</si>
  <si>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</si>
  <si>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</si>
  <si>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</si>
  <si>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</si>
  <si>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</si>
  <si>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</si>
  <si>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</si>
  <si>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</si>
  <si>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</si>
  <si>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</si>
  <si>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</si>
  <si>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</si>
  <si>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</si>
  <si>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</si>
  <si>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</si>
  <si>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</si>
  <si>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</si>
  <si>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</si>
  <si>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</si>
  <si>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</si>
  <si>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</si>
  <si>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</si>
  <si>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</si>
  <si>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</si>
  <si>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</si>
  <si>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</si>
  <si>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</si>
  <si>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</si>
  <si>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</si>
  <si>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</si>
  <si>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</si>
  <si>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</si>
  <si>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</si>
  <si>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</si>
  <si>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</si>
  <si>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</si>
  <si>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</si>
  <si>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</si>
  <si>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</si>
  <si>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</si>
  <si>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</si>
  <si>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</si>
  <si>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</si>
  <si>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</si>
  <si>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</si>
  <si>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</si>
  <si>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</si>
  <si>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</si>
  <si>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</si>
  <si>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</si>
  <si>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</si>
  <si>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</si>
  <si>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</si>
  <si>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</si>
  <si>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</si>
  <si>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</si>
  <si>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</si>
  <si>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</si>
  <si>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</si>
  <si>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</si>
  <si>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</si>
  <si>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</si>
  <si>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</si>
  <si>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</si>
  <si>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</si>
  <si>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</si>
  <si>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</si>
  <si>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</si>
  <si>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</si>
  <si>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</si>
  <si>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</si>
  <si>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</si>
  <si>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</si>
  <si>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</si>
  <si>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</si>
  <si>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</si>
  <si>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</si>
  <si>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</si>
  <si>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</si>
  <si>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</si>
  <si>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</si>
  <si>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</si>
  <si>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</si>
  <si>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</si>
  <si>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</si>
  <si>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</si>
  <si>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</si>
  <si>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</si>
  <si>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</si>
  <si>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</si>
  <si>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</si>
  <si>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</si>
  <si>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</si>
  <si>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</si>
  <si>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</si>
  <si>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</si>
  <si>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</si>
  <si>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</si>
  <si>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</si>
  <si>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</si>
  <si>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</si>
  <si>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</si>
  <si>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</si>
  <si>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</si>
  <si>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</si>
  <si>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</si>
  <si>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</si>
  <si>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</si>
  <si>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</si>
  <si>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</si>
  <si>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</si>
  <si>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</si>
  <si>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</si>
  <si>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</si>
  <si>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</si>
  <si>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</si>
  <si>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</si>
  <si>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</si>
  <si>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</si>
  <si>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</si>
  <si>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</si>
  <si>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</si>
  <si>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</si>
  <si>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</si>
  <si>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</si>
  <si>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</si>
  <si>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</si>
  <si>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</si>
  <si>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</si>
  <si>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</si>
  <si>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</si>
  <si>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</si>
  <si>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</si>
  <si>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</si>
  <si>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</si>
  <si>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</si>
  <si>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</si>
  <si>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</si>
  <si>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</si>
  <si>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</si>
  <si>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</si>
  <si>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</si>
  <si>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</si>
  <si>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</si>
  <si>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</si>
  <si>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</si>
  <si>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</si>
  <si>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</si>
  <si>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</si>
  <si>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</si>
  <si>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</si>
  <si>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</si>
  <si>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</si>
  <si>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</si>
  <si>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</si>
  <si>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</si>
  <si>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</si>
  <si>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</si>
  <si>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</si>
  <si>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</si>
  <si>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</si>
  <si>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</si>
  <si>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</si>
  <si>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</si>
  <si>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</si>
  <si>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</si>
  <si>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</si>
  <si>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</si>
  <si>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</si>
  <si>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</si>
  <si>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</si>
  <si>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</si>
  <si>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</si>
  <si>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</si>
  <si>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</si>
  <si>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</si>
  <si>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</si>
  <si>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</si>
  <si>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</si>
  <si>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</si>
  <si>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</si>
  <si>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</si>
  <si>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</si>
  <si>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</si>
  <si>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</si>
  <si>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</si>
  <si>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</si>
  <si>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</si>
  <si>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</si>
  <si>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</si>
  <si>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</si>
  <si>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</si>
  <si>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</si>
  <si>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</si>
  <si>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</si>
  <si>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</si>
  <si>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</si>
  <si>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</si>
  <si>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</si>
  <si>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</si>
  <si>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</si>
  <si>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</si>
  <si>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</si>
  <si>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</si>
  <si>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</si>
  <si>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</si>
  <si>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</si>
  <si>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</si>
  <si>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</si>
  <si>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</si>
  <si>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</si>
  <si>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</si>
  <si>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</si>
  <si>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</si>
  <si>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</si>
  <si>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</si>
  <si>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</si>
  <si>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</si>
  <si>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</si>
  <si>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</si>
  <si>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</si>
  <si>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</si>
  <si>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</si>
  <si>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</si>
  <si>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</si>
  <si>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</si>
  <si>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</si>
  <si>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</si>
  <si>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</si>
  <si>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</si>
  <si>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</si>
  <si>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</si>
  <si>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</si>
  <si>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</si>
  <si>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</si>
  <si>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</si>
  <si>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</si>
  <si>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</si>
  <si>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</si>
  <si>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</si>
  <si>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</si>
  <si>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</si>
  <si>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</si>
  <si>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</si>
  <si>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</si>
  <si>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</si>
  <si>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</si>
  <si>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</si>
  <si>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</si>
  <si>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</si>
  <si>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</si>
  <si>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</si>
  <si>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</si>
  <si>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</si>
  <si>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</si>
  <si>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</si>
  <si>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</si>
  <si>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</si>
  <si>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</si>
  <si>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</si>
  <si>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</si>
  <si>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</si>
  <si>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</si>
  <si>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</si>
  <si>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</si>
  <si>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</si>
  <si>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</si>
  <si>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</si>
  <si>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</si>
  <si>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</si>
  <si>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</si>
  <si>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</si>
  <si>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</si>
  <si>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</si>
  <si>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</si>
  <si>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</si>
  <si>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</si>
  <si>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</si>
  <si>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</si>
  <si>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</si>
  <si>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</si>
  <si>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</si>
  <si>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</si>
  <si>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</si>
  <si>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</si>
  <si>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</si>
  <si>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</si>
  <si>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</si>
  <si>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</si>
  <si>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</si>
  <si>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</si>
  <si>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</si>
  <si>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</si>
  <si>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</si>
  <si>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</si>
  <si>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</si>
  <si>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</si>
  <si>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</si>
  <si>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</si>
  <si>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</si>
  <si>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</si>
  <si>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</si>
  <si>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</si>
  <si>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</si>
  <si>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</si>
  <si>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</si>
  <si>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</si>
  <si>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</si>
  <si>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</si>
  <si>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</si>
  <si>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</si>
  <si>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</si>
  <si>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</si>
  <si>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</si>
  <si>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</si>
  <si>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</si>
  <si>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</si>
  <si>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</si>
  <si>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</si>
  <si>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</si>
  <si>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</si>
  <si>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</si>
  <si>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</si>
  <si>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</si>
  <si>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</si>
  <si>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</si>
  <si>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</si>
  <si>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</si>
  <si>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</si>
  <si>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</si>
  <si>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</si>
  <si>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</si>
  <si>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</si>
  <si>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</si>
  <si>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</si>
  <si>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</si>
  <si>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</si>
  <si>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</si>
  <si>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</si>
  <si>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</si>
  <si>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</si>
  <si>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</si>
  <si>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</si>
  <si>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</si>
  <si>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</si>
  <si>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</si>
  <si>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</si>
  <si>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</si>
  <si>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</si>
  <si>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</si>
  <si>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</si>
  <si>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</si>
  <si>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</si>
  <si>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</si>
  <si>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</si>
  <si>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</si>
  <si>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</si>
  <si>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</si>
  <si>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</si>
  <si>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</si>
  <si>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</si>
  <si>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</si>
  <si>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</si>
  <si>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</si>
  <si>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</si>
  <si>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</si>
  <si>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</si>
  <si>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</si>
  <si>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</si>
  <si>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</si>
  <si>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</si>
  <si>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</si>
  <si>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</si>
  <si>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</si>
  <si>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</si>
  <si>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</si>
  <si>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</si>
  <si>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</si>
  <si>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</si>
  <si>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</si>
  <si>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</si>
  <si>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</si>
  <si>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</si>
  <si>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</si>
  <si>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</si>
  <si>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</si>
  <si>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</si>
  <si>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</si>
  <si>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</si>
  <si>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</si>
  <si>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</si>
  <si>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</si>
  <si>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</si>
  <si>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</si>
  <si>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</si>
  <si>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</si>
  <si>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</si>
  <si>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</si>
  <si>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</si>
  <si>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</si>
  <si>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</si>
  <si>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</si>
  <si>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</si>
  <si>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</si>
  <si>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</si>
  <si>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</si>
  <si>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</si>
  <si>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</si>
  <si>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</si>
  <si>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</si>
  <si>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</si>
  <si>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</si>
  <si>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</si>
  <si>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</si>
  <si>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</si>
  <si>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</si>
  <si>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</si>
  <si>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</si>
  <si>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</si>
  <si>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</si>
  <si>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</si>
  <si>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</si>
  <si>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</si>
  <si>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</si>
  <si>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</si>
  <si>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</si>
  <si>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</si>
  <si>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</si>
  <si>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</si>
  <si>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</si>
  <si>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</si>
  <si>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</si>
  <si>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</si>
  <si>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</si>
  <si>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</si>
  <si>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</si>
  <si>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</si>
  <si>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</si>
  <si>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</si>
  <si>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</si>
  <si>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</si>
  <si>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</si>
  <si>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</si>
  <si>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</si>
  <si>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</si>
  <si>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</si>
  <si>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</si>
  <si>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</si>
  <si>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</si>
  <si>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</si>
  <si>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</si>
  <si>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</si>
  <si>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</si>
  <si>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</si>
  <si>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</si>
  <si>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</si>
  <si>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</si>
  <si>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</si>
  <si>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</si>
  <si>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</si>
  <si>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</si>
  <si>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</si>
  <si>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</si>
  <si>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</si>
  <si>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</si>
  <si>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</si>
  <si>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</si>
  <si>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</si>
  <si>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</si>
  <si>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</si>
  <si>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</si>
  <si>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</si>
  <si>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</si>
  <si>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</si>
  <si>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</si>
  <si>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</si>
  <si>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</si>
  <si>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</si>
  <si>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</si>
  <si>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</si>
  <si>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</si>
  <si>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</si>
  <si>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</si>
  <si>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</si>
  <si>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</si>
  <si>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</si>
  <si>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</si>
  <si>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</si>
  <si>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</si>
  <si>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</si>
  <si>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</si>
  <si>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</si>
  <si>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</si>
  <si>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</si>
  <si>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</si>
  <si>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</si>
  <si>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</si>
  <si>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</si>
  <si>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</si>
  <si>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</si>
  <si>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</si>
  <si>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</si>
  <si>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</si>
  <si>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</si>
  <si>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</si>
  <si>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</si>
  <si>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</si>
  <si>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</si>
  <si>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</si>
  <si>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</si>
  <si>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</si>
  <si>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</si>
  <si>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</si>
  <si>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</si>
  <si>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</si>
  <si>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</si>
  <si>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</si>
  <si>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</si>
  <si>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</si>
  <si>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</si>
  <si>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</si>
  <si>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</si>
  <si>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</si>
  <si>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</si>
  <si>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</si>
  <si>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</si>
  <si>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</si>
  <si>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</si>
  <si>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</si>
  <si>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</si>
  <si>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</si>
  <si>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</si>
  <si>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</si>
  <si>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</si>
  <si>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</si>
  <si>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</si>
  <si>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</si>
  <si>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</si>
  <si>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</si>
  <si>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</si>
  <si>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</si>
  <si>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</si>
  <si>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</si>
  <si>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</si>
  <si>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</si>
  <si>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</si>
  <si>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</si>
  <si>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</si>
  <si>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</si>
  <si>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</si>
  <si>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</si>
  <si>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</si>
  <si>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</si>
  <si>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</si>
  <si>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</si>
  <si>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</si>
  <si>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</si>
  <si>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</si>
  <si>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</si>
  <si>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</si>
  <si>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</si>
  <si>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</si>
  <si>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</si>
  <si>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</si>
  <si>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</si>
  <si>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</si>
  <si>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</si>
  <si>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</si>
  <si>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</si>
  <si>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</si>
  <si>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</si>
  <si>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</si>
  <si>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</si>
  <si>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</si>
  <si>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</si>
  <si>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</si>
  <si>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</si>
  <si>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</si>
  <si>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</si>
  <si>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</si>
  <si>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</si>
  <si>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</si>
  <si>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</si>
  <si>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</si>
  <si>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</si>
  <si>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</si>
  <si>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</si>
  <si>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</si>
  <si>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</si>
  <si>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</si>
  <si>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</si>
  <si>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</si>
  <si>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</si>
  <si>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</si>
  <si>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</si>
  <si>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</si>
  <si>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</si>
  <si>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</si>
  <si>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</si>
  <si>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</si>
  <si>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</si>
  <si>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</si>
  <si>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</si>
  <si>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</si>
  <si>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</si>
  <si>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</si>
  <si>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</si>
  <si>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</si>
  <si>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</si>
  <si>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</si>
  <si>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</si>
  <si>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</si>
  <si>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</si>
  <si>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</si>
  <si>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</si>
  <si>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</si>
  <si>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</si>
  <si>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</si>
  <si>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</si>
  <si>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</si>
  <si>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</si>
  <si>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</si>
  <si>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</si>
  <si>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</si>
  <si>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</si>
  <si>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</si>
  <si>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</si>
  <si>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</si>
  <si>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</si>
  <si>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</si>
  <si>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</si>
  <si>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</si>
  <si>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</si>
  <si>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</si>
  <si>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</si>
  <si>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</si>
  <si>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</si>
  <si>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</si>
  <si>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</si>
  <si>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</si>
  <si>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</si>
  <si>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</si>
  <si>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</si>
  <si>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</si>
  <si>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</si>
  <si>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</si>
  <si>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</si>
  <si>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</si>
  <si>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</si>
  <si>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</si>
  <si>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</si>
  <si>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</si>
  <si>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</si>
  <si>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</si>
  <si>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</si>
  <si>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</si>
  <si>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</si>
  <si>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</si>
  <si>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</si>
  <si>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</si>
  <si>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</si>
  <si>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</si>
  <si>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</si>
  <si>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</si>
  <si>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</si>
  <si>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</si>
  <si>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</si>
  <si>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</si>
  <si>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</si>
  <si>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</si>
  <si>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</si>
  <si>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</si>
  <si>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</si>
  <si>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</si>
  <si>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</si>
  <si>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</si>
  <si>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</si>
  <si>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</si>
  <si>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</si>
  <si>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</si>
  <si>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</si>
  <si>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</si>
  <si>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</si>
  <si>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</si>
  <si>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</si>
  <si>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</si>
  <si>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</si>
  <si>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</si>
  <si>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</si>
  <si>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</si>
  <si>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</si>
  <si>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</si>
  <si>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</si>
  <si>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</si>
  <si>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</si>
  <si>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</si>
  <si>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</si>
  <si>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</si>
  <si>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</si>
  <si>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</si>
  <si>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</si>
  <si>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</si>
  <si>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</si>
  <si>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</si>
  <si>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</si>
  <si>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</si>
  <si>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</si>
  <si>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</si>
  <si>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</si>
  <si>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</si>
  <si>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</si>
  <si>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</si>
  <si>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</si>
  <si>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</si>
  <si>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</si>
  <si>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</si>
  <si>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</si>
  <si>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</si>
  <si>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</si>
  <si>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</si>
  <si>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</si>
  <si>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</si>
  <si>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</si>
  <si>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</si>
  <si>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</si>
  <si>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</si>
  <si>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</si>
  <si>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</si>
  <si>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</si>
  <si>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</si>
  <si>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</si>
  <si>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</si>
  <si>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</si>
  <si>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</si>
  <si>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</si>
  <si>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</si>
  <si>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</si>
  <si>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</si>
  <si>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</si>
  <si>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</si>
  <si>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</si>
  <si>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</si>
  <si>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</si>
  <si>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</si>
  <si>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</si>
  <si>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</si>
  <si>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</si>
  <si>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</si>
  <si>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</si>
  <si>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</si>
  <si>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</si>
  <si>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</si>
  <si>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</si>
  <si>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</si>
  <si>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</si>
  <si>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</si>
  <si>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</si>
  <si>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</si>
  <si>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</si>
  <si>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</si>
  <si>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</si>
  <si>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</si>
  <si>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</si>
  <si>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</si>
  <si>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</si>
  <si>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</si>
  <si>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</si>
  <si>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</si>
  <si>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</si>
  <si>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</si>
  <si>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</si>
  <si>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</si>
  <si>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</si>
  <si>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</si>
  <si>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</si>
  <si>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</si>
  <si>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</si>
  <si>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</si>
  <si>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</si>
  <si>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</si>
  <si>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</si>
  <si>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</si>
  <si>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</si>
  <si>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</si>
  <si>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</si>
  <si>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</si>
  <si>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</si>
  <si>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</si>
  <si>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</si>
  <si>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</si>
  <si>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</si>
  <si>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</si>
  <si>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</si>
  <si>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</si>
  <si>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</si>
  <si>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</si>
  <si>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</si>
  <si>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</si>
  <si>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</si>
  <si>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</si>
  <si>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</si>
  <si>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</si>
  <si>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</si>
  <si>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</si>
  <si>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</si>
  <si>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</si>
  <si>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</si>
  <si>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</si>
  <si>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</si>
  <si>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</si>
  <si>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</si>
  <si>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</si>
  <si>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</si>
  <si>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</si>
  <si>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</si>
  <si>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</si>
  <si>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</si>
  <si>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</si>
  <si>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</si>
  <si>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</si>
  <si>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</si>
  <si>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</si>
  <si>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</si>
  <si>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</si>
  <si>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</si>
  <si>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</si>
  <si>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</si>
  <si>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</si>
  <si>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</si>
  <si>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</si>
  <si>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</si>
  <si>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</si>
  <si>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</si>
  <si>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</si>
  <si>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</si>
  <si>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</si>
  <si>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</si>
  <si>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</si>
  <si>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</si>
  <si>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</si>
  <si>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</si>
  <si>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</si>
  <si>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</si>
  <si>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</si>
  <si>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</si>
  <si>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</si>
  <si>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</si>
  <si>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</si>
  <si>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</si>
  <si>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</si>
  <si>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</si>
  <si>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</si>
  <si>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</si>
  <si>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</si>
  <si>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</si>
  <si>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</si>
  <si>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</si>
  <si>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</si>
  <si>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</si>
  <si>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</si>
  <si>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</si>
  <si>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</si>
  <si>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</si>
  <si>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</si>
  <si>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</si>
  <si>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</si>
  <si>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</si>
  <si>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</si>
  <si>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</si>
  <si>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</si>
  <si>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</si>
  <si>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</si>
  <si>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</si>
  <si>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</si>
  <si>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</si>
  <si>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</si>
  <si>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</si>
  <si>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</si>
  <si>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</si>
  <si>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</si>
  <si>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</si>
  <si>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</si>
  <si>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</si>
  <si>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</si>
  <si>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</si>
  <si>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</si>
  <si>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</si>
  <si>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</si>
  <si>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</si>
  <si>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</si>
  <si>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</si>
  <si>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</si>
  <si>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</si>
  <si>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</si>
  <si>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</si>
  <si>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</si>
  <si>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</si>
  <si>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</si>
  <si>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</si>
  <si>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</si>
  <si>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</si>
  <si>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</si>
  <si>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</si>
  <si>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</si>
  <si>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</si>
  <si>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</si>
  <si>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</si>
  <si>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</si>
  <si>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</si>
  <si>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</si>
  <si>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</si>
  <si>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</si>
  <si>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</si>
  <si>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</si>
  <si>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</si>
  <si>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</si>
  <si>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</si>
  <si>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</si>
  <si>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</si>
  <si>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</si>
  <si>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</si>
  <si>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</si>
  <si>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</si>
  <si>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</si>
  <si>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</si>
  <si>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</si>
  <si>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</si>
  <si>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</si>
  <si>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</si>
  <si>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</si>
  <si>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</si>
  <si>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</si>
  <si>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</si>
  <si>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</si>
  <si>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</si>
  <si>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</si>
  <si>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</si>
  <si>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</si>
  <si>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</si>
  <si>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</si>
  <si>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</si>
  <si>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</si>
  <si>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</si>
  <si>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</si>
  <si>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</si>
  <si>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</si>
  <si>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</si>
  <si>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</si>
  <si>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</si>
  <si>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</si>
  <si>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</si>
  <si>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</si>
  <si>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</si>
  <si>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</si>
  <si>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</si>
  <si>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</si>
  <si>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</si>
  <si>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</si>
  <si>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</si>
  <si>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</si>
  <si>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</si>
  <si>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</si>
  <si>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</si>
  <si>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</si>
  <si>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</si>
  <si>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</si>
  <si>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</si>
  <si>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</si>
  <si>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</si>
  <si>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</si>
  <si>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</si>
  <si>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</si>
  <si>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</si>
  <si>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</si>
  <si>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</si>
  <si>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</si>
  <si>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</si>
  <si>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</si>
  <si>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</si>
  <si>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</si>
  <si>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</si>
  <si>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</si>
  <si>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</si>
  <si>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</si>
  <si>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</si>
  <si>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</si>
  <si>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</si>
  <si>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</si>
  <si>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</si>
  <si>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</si>
  <si>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</si>
  <si>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</si>
  <si>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</si>
  <si>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</si>
  <si>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</si>
  <si>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</si>
  <si>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</si>
  <si>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</si>
  <si>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</si>
  <si>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</si>
  <si>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</si>
  <si>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</si>
  <si>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</si>
  <si>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</si>
  <si>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</si>
  <si>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</si>
  <si>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</si>
  <si>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</si>
  <si>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</si>
  <si>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</si>
  <si>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</si>
  <si>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</si>
  <si>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</si>
  <si>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</si>
  <si>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</si>
  <si>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</si>
  <si>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</si>
  <si>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</si>
  <si>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</si>
  <si>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</si>
  <si>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</si>
  <si>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</si>
  <si>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</si>
  <si>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</si>
  <si>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</si>
  <si>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</si>
  <si>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</si>
  <si>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</si>
  <si>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</si>
  <si>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</si>
  <si>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</si>
  <si>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</si>
  <si>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</si>
  <si>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</si>
  <si>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</si>
  <si>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</si>
  <si>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</si>
  <si>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</si>
  <si>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</si>
  <si>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</si>
  <si>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</si>
  <si>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</si>
  <si>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</si>
  <si>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</si>
  <si>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</si>
  <si>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</si>
  <si>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</si>
  <si>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</si>
  <si>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</si>
  <si>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</si>
  <si>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</si>
  <si>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</si>
  <si>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</si>
  <si>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</si>
  <si>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</si>
  <si>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</si>
  <si>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</si>
  <si>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</si>
  <si>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</si>
  <si>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</si>
  <si>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</si>
  <si>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</si>
  <si>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</si>
  <si>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</si>
  <si>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</si>
  <si>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</si>
  <si>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</si>
  <si>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</si>
  <si>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</si>
  <si>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</si>
  <si>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</si>
  <si>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</si>
  <si>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</si>
  <si>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</si>
  <si>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</si>
  <si>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</si>
  <si>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</si>
  <si>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</si>
  <si>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</si>
  <si>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</si>
  <si>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</si>
  <si>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</si>
  <si>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</si>
  <si>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</si>
  <si>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</si>
  <si>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</si>
  <si>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</si>
  <si>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</si>
  <si>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</si>
  <si>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</si>
  <si>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</si>
  <si>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Булатов Ибраш Рахатұлы</t>
  </si>
  <si>
    <t>Уразов Рамазан Нурланұлы</t>
  </si>
  <si>
    <t>Серікбаев Ахмад Рашидович</t>
  </si>
  <si>
    <t>Маратұлы Ислам</t>
  </si>
  <si>
    <t>Землин Марсель</t>
  </si>
  <si>
    <t>Иманкулова Лейла Бакитовна</t>
  </si>
  <si>
    <t>Уразалин Санжар Александрович</t>
  </si>
  <si>
    <t xml:space="preserve">Есиркегенова Русана  Русланқызы </t>
  </si>
  <si>
    <t>Куанышпаев Куан Муратович</t>
  </si>
  <si>
    <t>Қамбарұлы Абдулхак</t>
  </si>
  <si>
    <t>Серікбай Көркем Жасұланқызы</t>
  </si>
  <si>
    <t xml:space="preserve">Маратқызы Медина </t>
  </si>
  <si>
    <t>Молдағали Аңсар Әделғалиұлы</t>
  </si>
  <si>
    <t>Тулегенова Аяна Нурланқызы</t>
  </si>
  <si>
    <t>Тлеуова Раяна Жеткергенқызы</t>
  </si>
  <si>
    <t>Шариф Аюб Ильфатұлы</t>
  </si>
  <si>
    <t>Ленько  Алена</t>
  </si>
  <si>
    <t>Уразбаев Арлан Евгеньевич</t>
  </si>
  <si>
    <t xml:space="preserve">                                  Оқу жылы: 2022-2023 ж                             Топ: Балдырған               Өткізу кезеңі: аралық       Өткізу мерзімі: қантар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</si>
</sst>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39"/>
  <sheetViews>
    <sheetView tabSelected="1" topLeftCell="A11" workbookViewId="0">
      <selection activeCell="B14" sqref="B14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03" t="s">
        <v>3189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77" t="s">
        <v>2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9"/>
      <c r="CC4" s="77" t="s">
        <v>2</v>
      </c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90" t="s">
        <v>181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1"/>
      <c r="EE4" s="100" t="s">
        <v>244</v>
      </c>
      <c r="EF4" s="101"/>
      <c r="EG4" s="101"/>
      <c r="EH4" s="101"/>
      <c r="EI4" s="101"/>
      <c r="EJ4" s="101"/>
      <c r="EK4" s="101"/>
      <c r="EL4" s="101"/>
      <c r="EM4" s="102"/>
      <c r="EN4" s="77" t="s">
        <v>244</v>
      </c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84" t="s">
        <v>291</v>
      </c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</row>
    <row r="5" spans="1:227" ht="1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63" t="s">
        <v>86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87"/>
      <c r="CC5" s="83" t="s">
        <v>3</v>
      </c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5"/>
      <c r="DA5" s="92" t="s">
        <v>182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3"/>
      <c r="EE5" s="97" t="s">
        <v>245</v>
      </c>
      <c r="EF5" s="98"/>
      <c r="EG5" s="98"/>
      <c r="EH5" s="98"/>
      <c r="EI5" s="98"/>
      <c r="EJ5" s="98"/>
      <c r="EK5" s="98"/>
      <c r="EL5" s="98"/>
      <c r="EM5" s="99"/>
      <c r="EN5" s="97" t="s">
        <v>246</v>
      </c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83" t="s">
        <v>292</v>
      </c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</row>
    <row r="6" spans="1:227" ht="10.15" hidden="1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73"/>
      <c r="B11" s="73"/>
      <c r="C11" s="61" t="s">
        <v>26</v>
      </c>
      <c r="D11" s="62" t="s">
        <v>5</v>
      </c>
      <c r="E11" s="62" t="s">
        <v>6</v>
      </c>
      <c r="F11" s="63" t="s">
        <v>34</v>
      </c>
      <c r="G11" s="63" t="s">
        <v>7</v>
      </c>
      <c r="H11" s="63" t="s">
        <v>8</v>
      </c>
      <c r="I11" s="63" t="s">
        <v>27</v>
      </c>
      <c r="J11" s="63" t="s">
        <v>9</v>
      </c>
      <c r="K11" s="63" t="s">
        <v>10</v>
      </c>
      <c r="L11" s="62" t="s">
        <v>39</v>
      </c>
      <c r="M11" s="62" t="s">
        <v>9</v>
      </c>
      <c r="N11" s="62" t="s">
        <v>10</v>
      </c>
      <c r="O11" s="62" t="s">
        <v>28</v>
      </c>
      <c r="P11" s="62" t="s">
        <v>11</v>
      </c>
      <c r="Q11" s="62" t="s">
        <v>4</v>
      </c>
      <c r="R11" s="62" t="s">
        <v>29</v>
      </c>
      <c r="S11" s="62" t="s">
        <v>6</v>
      </c>
      <c r="T11" s="62" t="s">
        <v>12</v>
      </c>
      <c r="U11" s="62" t="s">
        <v>51</v>
      </c>
      <c r="V11" s="62" t="s">
        <v>6</v>
      </c>
      <c r="W11" s="62" t="s">
        <v>12</v>
      </c>
      <c r="X11" s="64" t="s">
        <v>30</v>
      </c>
      <c r="Y11" s="58" t="s">
        <v>10</v>
      </c>
      <c r="Z11" s="61" t="s">
        <v>13</v>
      </c>
      <c r="AA11" s="62" t="s">
        <v>31</v>
      </c>
      <c r="AB11" s="62" t="s">
        <v>14</v>
      </c>
      <c r="AC11" s="62" t="s">
        <v>15</v>
      </c>
      <c r="AD11" s="62" t="s">
        <v>32</v>
      </c>
      <c r="AE11" s="62" t="s">
        <v>4</v>
      </c>
      <c r="AF11" s="62" t="s">
        <v>5</v>
      </c>
      <c r="AG11" s="62" t="s">
        <v>33</v>
      </c>
      <c r="AH11" s="62" t="s">
        <v>12</v>
      </c>
      <c r="AI11" s="62" t="s">
        <v>7</v>
      </c>
      <c r="AJ11" s="62" t="s">
        <v>71</v>
      </c>
      <c r="AK11" s="62" t="s">
        <v>16</v>
      </c>
      <c r="AL11" s="62" t="s">
        <v>9</v>
      </c>
      <c r="AM11" s="62" t="s">
        <v>72</v>
      </c>
      <c r="AN11" s="62"/>
      <c r="AO11" s="62"/>
      <c r="AP11" s="64" t="s">
        <v>73</v>
      </c>
      <c r="AQ11" s="58"/>
      <c r="AR11" s="61"/>
      <c r="AS11" s="64" t="s">
        <v>74</v>
      </c>
      <c r="AT11" s="58"/>
      <c r="AU11" s="61"/>
      <c r="AV11" s="62" t="s">
        <v>75</v>
      </c>
      <c r="AW11" s="62"/>
      <c r="AX11" s="62"/>
      <c r="AY11" s="62" t="s">
        <v>76</v>
      </c>
      <c r="AZ11" s="62"/>
      <c r="BA11" s="62"/>
      <c r="BB11" s="62" t="s">
        <v>77</v>
      </c>
      <c r="BC11" s="62"/>
      <c r="BD11" s="62"/>
      <c r="BE11" s="88" t="s">
        <v>78</v>
      </c>
      <c r="BF11" s="88"/>
      <c r="BG11" s="88"/>
      <c r="BH11" s="62" t="s">
        <v>79</v>
      </c>
      <c r="BI11" s="62"/>
      <c r="BJ11" s="62"/>
      <c r="BK11" s="62" t="s">
        <v>80</v>
      </c>
      <c r="BL11" s="62"/>
      <c r="BM11" s="62"/>
      <c r="BN11" s="62" t="s">
        <v>81</v>
      </c>
      <c r="BO11" s="62"/>
      <c r="BP11" s="62"/>
      <c r="BQ11" s="62" t="s">
        <v>82</v>
      </c>
      <c r="BR11" s="62"/>
      <c r="BS11" s="62"/>
      <c r="BT11" s="62" t="s">
        <v>83</v>
      </c>
      <c r="BU11" s="62"/>
      <c r="BV11" s="62"/>
      <c r="BW11" s="80" t="s">
        <v>84</v>
      </c>
      <c r="BX11" s="80"/>
      <c r="BY11" s="80"/>
      <c r="BZ11" s="80" t="s">
        <v>85</v>
      </c>
      <c r="CA11" s="80"/>
      <c r="CB11" s="86"/>
      <c r="CC11" s="63" t="s">
        <v>140</v>
      </c>
      <c r="CD11" s="63"/>
      <c r="CE11" s="63"/>
      <c r="CF11" s="63" t="s">
        <v>141</v>
      </c>
      <c r="CG11" s="63"/>
      <c r="CH11" s="63"/>
      <c r="CI11" s="83" t="s">
        <v>142</v>
      </c>
      <c r="CJ11" s="83"/>
      <c r="CK11" s="83"/>
      <c r="CL11" s="63" t="s">
        <v>143</v>
      </c>
      <c r="CM11" s="63"/>
      <c r="CN11" s="63"/>
      <c r="CO11" s="63" t="s">
        <v>144</v>
      </c>
      <c r="CP11" s="63"/>
      <c r="CQ11" s="63"/>
      <c r="CR11" s="63" t="s">
        <v>145</v>
      </c>
      <c r="CS11" s="63"/>
      <c r="CT11" s="63"/>
      <c r="CU11" s="63" t="s">
        <v>146</v>
      </c>
      <c r="CV11" s="63"/>
      <c r="CW11" s="63"/>
      <c r="CX11" s="63" t="s">
        <v>147</v>
      </c>
      <c r="CY11" s="63"/>
      <c r="CZ11" s="87"/>
      <c r="DA11" s="94" t="s">
        <v>183</v>
      </c>
      <c r="DB11" s="95"/>
      <c r="DC11" s="96"/>
      <c r="DD11" s="94" t="s">
        <v>184</v>
      </c>
      <c r="DE11" s="95"/>
      <c r="DF11" s="96"/>
      <c r="DG11" s="94" t="s">
        <v>185</v>
      </c>
      <c r="DH11" s="95"/>
      <c r="DI11" s="96"/>
      <c r="DJ11" s="83" t="s">
        <v>186</v>
      </c>
      <c r="DK11" s="83"/>
      <c r="DL11" s="83"/>
      <c r="DM11" s="83" t="s">
        <v>187</v>
      </c>
      <c r="DN11" s="83"/>
      <c r="DO11" s="83"/>
      <c r="DP11" s="83" t="s">
        <v>188</v>
      </c>
      <c r="DQ11" s="83"/>
      <c r="DR11" s="83"/>
      <c r="DS11" s="83" t="s">
        <v>189</v>
      </c>
      <c r="DT11" s="83"/>
      <c r="DU11" s="83"/>
      <c r="DV11" s="83" t="s">
        <v>190</v>
      </c>
      <c r="DW11" s="83"/>
      <c r="DX11" s="83"/>
      <c r="DY11" s="83" t="s">
        <v>191</v>
      </c>
      <c r="DZ11" s="83"/>
      <c r="EA11" s="83"/>
      <c r="EB11" s="94" t="s">
        <v>192</v>
      </c>
      <c r="EC11" s="95"/>
      <c r="ED11" s="95"/>
      <c r="EE11" s="83" t="s">
        <v>230</v>
      </c>
      <c r="EF11" s="83"/>
      <c r="EG11" s="83"/>
      <c r="EH11" s="83" t="s">
        <v>231</v>
      </c>
      <c r="EI11" s="83"/>
      <c r="EJ11" s="83"/>
      <c r="EK11" s="83" t="s">
        <v>232</v>
      </c>
      <c r="EL11" s="83"/>
      <c r="EM11" s="83"/>
      <c r="EN11" s="83" t="s">
        <v>233</v>
      </c>
      <c r="EO11" s="83"/>
      <c r="EP11" s="83"/>
      <c r="EQ11" s="83" t="s">
        <v>234</v>
      </c>
      <c r="ER11" s="83"/>
      <c r="ES11" s="83"/>
      <c r="ET11" s="83" t="s">
        <v>235</v>
      </c>
      <c r="EU11" s="83"/>
      <c r="EV11" s="83"/>
      <c r="EW11" s="83" t="s">
        <v>236</v>
      </c>
      <c r="EX11" s="83"/>
      <c r="EY11" s="83"/>
      <c r="EZ11" s="83" t="s">
        <v>237</v>
      </c>
      <c r="FA11" s="83"/>
      <c r="FB11" s="83"/>
      <c r="FC11" s="83" t="s">
        <v>238</v>
      </c>
      <c r="FD11" s="83"/>
      <c r="FE11" s="83"/>
      <c r="FF11" s="83" t="s">
        <v>239</v>
      </c>
      <c r="FG11" s="83"/>
      <c r="FH11" s="83"/>
      <c r="FI11" s="83" t="s">
        <v>240</v>
      </c>
      <c r="FJ11" s="83"/>
      <c r="FK11" s="83"/>
      <c r="FL11" s="83" t="s">
        <v>241</v>
      </c>
      <c r="FM11" s="83"/>
      <c r="FN11" s="83"/>
      <c r="FO11" s="83" t="s">
        <v>242</v>
      </c>
      <c r="FP11" s="83"/>
      <c r="FQ11" s="83"/>
      <c r="FR11" s="83" t="s">
        <v>243</v>
      </c>
      <c r="FS11" s="83"/>
      <c r="FT11" s="94"/>
      <c r="FU11" s="83" t="s">
        <v>293</v>
      </c>
      <c r="FV11" s="83"/>
      <c r="FW11" s="83"/>
      <c r="FX11" s="83" t="s">
        <v>294</v>
      </c>
      <c r="FY11" s="83"/>
      <c r="FZ11" s="83"/>
      <c r="GA11" s="83" t="s">
        <v>295</v>
      </c>
      <c r="GB11" s="83"/>
      <c r="GC11" s="83"/>
      <c r="GD11" s="83" t="s">
        <v>296</v>
      </c>
      <c r="GE11" s="83"/>
      <c r="GF11" s="83"/>
      <c r="GG11" s="83" t="s">
        <v>297</v>
      </c>
      <c r="GH11" s="83"/>
      <c r="GI11" s="83"/>
      <c r="GJ11" s="83" t="s">
        <v>298</v>
      </c>
      <c r="GK11" s="83"/>
      <c r="GL11" s="83"/>
      <c r="GM11" s="83" t="s">
        <v>299</v>
      </c>
      <c r="GN11" s="83"/>
      <c r="GO11" s="83"/>
      <c r="GP11" s="83" t="s">
        <v>300</v>
      </c>
      <c r="GQ11" s="83"/>
      <c r="GR11" s="83"/>
      <c r="GS11" s="83" t="s">
        <v>301</v>
      </c>
      <c r="GT11" s="83"/>
      <c r="GU11" s="83"/>
      <c r="GV11" s="83" t="s">
        <v>302</v>
      </c>
      <c r="GW11" s="83"/>
      <c r="GX11" s="83"/>
      <c r="GY11" s="83" t="s">
        <v>303</v>
      </c>
      <c r="GZ11" s="83"/>
      <c r="HA11" s="83"/>
      <c r="HB11" s="83" t="s">
        <v>304</v>
      </c>
      <c r="HC11" s="83"/>
      <c r="HD11" s="83"/>
      <c r="HE11" s="83" t="s">
        <v>305</v>
      </c>
      <c r="HF11" s="83"/>
      <c r="HG11" s="83"/>
      <c r="HH11" s="83" t="s">
        <v>306</v>
      </c>
      <c r="HI11" s="83"/>
      <c r="HJ11" s="83"/>
      <c r="HK11" s="83" t="s">
        <v>307</v>
      </c>
      <c r="HL11" s="83"/>
      <c r="HM11" s="83"/>
      <c r="HN11" s="83" t="s">
        <v>308</v>
      </c>
      <c r="HO11" s="83"/>
      <c r="HP11" s="83"/>
      <c r="HQ11" s="83" t="s">
        <v>309</v>
      </c>
      <c r="HR11" s="83"/>
      <c r="HS11" s="83"/>
    </row>
    <row r="12" spans="1:227" ht="156" customHeight="1" thickBot="1" x14ac:dyDescent="0.3">
      <c r="A12" s="73"/>
      <c r="B12" s="73"/>
      <c r="C12" s="70" t="s">
        <v>18</v>
      </c>
      <c r="D12" s="69"/>
      <c r="E12" s="69"/>
      <c r="F12" s="71" t="s">
        <v>401</v>
      </c>
      <c r="G12" s="71"/>
      <c r="H12" s="70"/>
      <c r="I12" s="72" t="s">
        <v>35</v>
      </c>
      <c r="J12" s="71"/>
      <c r="K12" s="71"/>
      <c r="L12" s="69" t="s">
        <v>40</v>
      </c>
      <c r="M12" s="69"/>
      <c r="N12" s="69"/>
      <c r="O12" s="69" t="s">
        <v>44</v>
      </c>
      <c r="P12" s="69"/>
      <c r="Q12" s="69"/>
      <c r="R12" s="69" t="s">
        <v>47</v>
      </c>
      <c r="S12" s="69"/>
      <c r="T12" s="69"/>
      <c r="U12" s="69" t="s">
        <v>52</v>
      </c>
      <c r="V12" s="69"/>
      <c r="W12" s="69"/>
      <c r="X12" s="69" t="s">
        <v>54</v>
      </c>
      <c r="Y12" s="69"/>
      <c r="Z12" s="69"/>
      <c r="AA12" s="69" t="s">
        <v>57</v>
      </c>
      <c r="AB12" s="69"/>
      <c r="AC12" s="69"/>
      <c r="AD12" s="69" t="s">
        <v>61</v>
      </c>
      <c r="AE12" s="69"/>
      <c r="AF12" s="69"/>
      <c r="AG12" s="69" t="s">
        <v>63</v>
      </c>
      <c r="AH12" s="69"/>
      <c r="AI12" s="69"/>
      <c r="AJ12" s="69" t="s">
        <v>67</v>
      </c>
      <c r="AK12" s="69"/>
      <c r="AL12" s="69"/>
      <c r="AM12" s="69" t="s">
        <v>89</v>
      </c>
      <c r="AN12" s="69"/>
      <c r="AO12" s="69"/>
      <c r="AP12" s="69" t="s">
        <v>92</v>
      </c>
      <c r="AQ12" s="69"/>
      <c r="AR12" s="69"/>
      <c r="AS12" s="69" t="s">
        <v>96</v>
      </c>
      <c r="AT12" s="69"/>
      <c r="AU12" s="69"/>
      <c r="AV12" s="69" t="s">
        <v>100</v>
      </c>
      <c r="AW12" s="69"/>
      <c r="AX12" s="69"/>
      <c r="AY12" s="69" t="s">
        <v>101</v>
      </c>
      <c r="AZ12" s="69"/>
      <c r="BA12" s="69"/>
      <c r="BB12" s="69" t="s">
        <v>104</v>
      </c>
      <c r="BC12" s="69"/>
      <c r="BD12" s="69"/>
      <c r="BE12" s="69" t="s">
        <v>108</v>
      </c>
      <c r="BF12" s="69"/>
      <c r="BG12" s="69"/>
      <c r="BH12" s="69" t="s">
        <v>112</v>
      </c>
      <c r="BI12" s="69"/>
      <c r="BJ12" s="69"/>
      <c r="BK12" s="69" t="s">
        <v>116</v>
      </c>
      <c r="BL12" s="69"/>
      <c r="BM12" s="69"/>
      <c r="BN12" s="69" t="s">
        <v>120</v>
      </c>
      <c r="BO12" s="69"/>
      <c r="BP12" s="69"/>
      <c r="BQ12" s="69" t="s">
        <v>124</v>
      </c>
      <c r="BR12" s="69"/>
      <c r="BS12" s="69"/>
      <c r="BT12" s="69" t="s">
        <v>128</v>
      </c>
      <c r="BU12" s="69"/>
      <c r="BV12" s="69"/>
      <c r="BW12" s="69" t="s">
        <v>132</v>
      </c>
      <c r="BX12" s="69"/>
      <c r="BY12" s="69"/>
      <c r="BZ12" s="69" t="s">
        <v>136</v>
      </c>
      <c r="CA12" s="69"/>
      <c r="CB12" s="69"/>
      <c r="CC12" s="81" t="s">
        <v>149</v>
      </c>
      <c r="CD12" s="82"/>
      <c r="CE12" s="89"/>
      <c r="CF12" s="81" t="s">
        <v>153</v>
      </c>
      <c r="CG12" s="82"/>
      <c r="CH12" s="89"/>
      <c r="CI12" s="81" t="s">
        <v>157</v>
      </c>
      <c r="CJ12" s="82"/>
      <c r="CK12" s="89"/>
      <c r="CL12" s="81" t="s">
        <v>161</v>
      </c>
      <c r="CM12" s="82"/>
      <c r="CN12" s="89"/>
      <c r="CO12" s="81" t="s">
        <v>165</v>
      </c>
      <c r="CP12" s="82"/>
      <c r="CQ12" s="89"/>
      <c r="CR12" s="81" t="s">
        <v>169</v>
      </c>
      <c r="CS12" s="82"/>
      <c r="CT12" s="89"/>
      <c r="CU12" s="81" t="s">
        <v>173</v>
      </c>
      <c r="CV12" s="82"/>
      <c r="CW12" s="89"/>
      <c r="CX12" s="81" t="s">
        <v>177</v>
      </c>
      <c r="CY12" s="82"/>
      <c r="CZ12" s="82"/>
      <c r="DA12" s="81" t="s">
        <v>193</v>
      </c>
      <c r="DB12" s="82"/>
      <c r="DC12" s="89"/>
      <c r="DD12" s="81" t="s">
        <v>195</v>
      </c>
      <c r="DE12" s="82"/>
      <c r="DF12" s="89"/>
      <c r="DG12" s="81" t="s">
        <v>199</v>
      </c>
      <c r="DH12" s="82"/>
      <c r="DI12" s="89"/>
      <c r="DJ12" s="81" t="s">
        <v>203</v>
      </c>
      <c r="DK12" s="82"/>
      <c r="DL12" s="89"/>
      <c r="DM12" s="81" t="s">
        <v>207</v>
      </c>
      <c r="DN12" s="82"/>
      <c r="DO12" s="89"/>
      <c r="DP12" s="81" t="s">
        <v>211</v>
      </c>
      <c r="DQ12" s="82"/>
      <c r="DR12" s="89"/>
      <c r="DS12" s="81" t="s">
        <v>215</v>
      </c>
      <c r="DT12" s="82"/>
      <c r="DU12" s="89"/>
      <c r="DV12" s="81" t="s">
        <v>219</v>
      </c>
      <c r="DW12" s="82"/>
      <c r="DX12" s="89"/>
      <c r="DY12" s="81" t="s">
        <v>223</v>
      </c>
      <c r="DZ12" s="82"/>
      <c r="EA12" s="89"/>
      <c r="EB12" s="81" t="s">
        <v>226</v>
      </c>
      <c r="EC12" s="82"/>
      <c r="ED12" s="82"/>
      <c r="EE12" s="81" t="s">
        <v>247</v>
      </c>
      <c r="EF12" s="82"/>
      <c r="EG12" s="89"/>
      <c r="EH12" s="81" t="s">
        <v>251</v>
      </c>
      <c r="EI12" s="82"/>
      <c r="EJ12" s="89"/>
      <c r="EK12" s="81" t="s">
        <v>255</v>
      </c>
      <c r="EL12" s="82"/>
      <c r="EM12" s="89"/>
      <c r="EN12" s="81" t="s">
        <v>259</v>
      </c>
      <c r="EO12" s="82"/>
      <c r="EP12" s="89"/>
      <c r="EQ12" s="81" t="s">
        <v>260</v>
      </c>
      <c r="ER12" s="82"/>
      <c r="ES12" s="89"/>
      <c r="ET12" s="81" t="s">
        <v>264</v>
      </c>
      <c r="EU12" s="82"/>
      <c r="EV12" s="89"/>
      <c r="EW12" s="81" t="s">
        <v>266</v>
      </c>
      <c r="EX12" s="82"/>
      <c r="EY12" s="89"/>
      <c r="EZ12" s="81" t="s">
        <v>268</v>
      </c>
      <c r="FA12" s="82"/>
      <c r="FB12" s="89"/>
      <c r="FC12" s="81" t="s">
        <v>270</v>
      </c>
      <c r="FD12" s="82"/>
      <c r="FE12" s="89"/>
      <c r="FF12" s="81" t="s">
        <v>274</v>
      </c>
      <c r="FG12" s="82"/>
      <c r="FH12" s="89"/>
      <c r="FI12" s="81" t="s">
        <v>277</v>
      </c>
      <c r="FJ12" s="82"/>
      <c r="FK12" s="89"/>
      <c r="FL12" s="81" t="s">
        <v>280</v>
      </c>
      <c r="FM12" s="82"/>
      <c r="FN12" s="89"/>
      <c r="FO12" s="81" t="s">
        <v>284</v>
      </c>
      <c r="FP12" s="82"/>
      <c r="FQ12" s="89"/>
      <c r="FR12" s="81" t="s">
        <v>287</v>
      </c>
      <c r="FS12" s="82"/>
      <c r="FT12" s="82"/>
      <c r="FU12" s="81" t="s">
        <v>313</v>
      </c>
      <c r="FV12" s="82"/>
      <c r="FW12" s="89"/>
      <c r="FX12" s="81" t="s">
        <v>314</v>
      </c>
      <c r="FY12" s="82"/>
      <c r="FZ12" s="89"/>
      <c r="GA12" s="81" t="s">
        <v>318</v>
      </c>
      <c r="GB12" s="82"/>
      <c r="GC12" s="89"/>
      <c r="GD12" s="81" t="s">
        <v>365</v>
      </c>
      <c r="GE12" s="82"/>
      <c r="GF12" s="89"/>
      <c r="GG12" s="81" t="s">
        <v>321</v>
      </c>
      <c r="GH12" s="82"/>
      <c r="GI12" s="89"/>
      <c r="GJ12" s="81" t="s">
        <v>323</v>
      </c>
      <c r="GK12" s="82"/>
      <c r="GL12" s="89"/>
      <c r="GM12" s="81" t="s">
        <v>327</v>
      </c>
      <c r="GN12" s="82"/>
      <c r="GO12" s="89"/>
      <c r="GP12" s="81" t="s">
        <v>329</v>
      </c>
      <c r="GQ12" s="82"/>
      <c r="GR12" s="89"/>
      <c r="GS12" s="81" t="s">
        <v>333</v>
      </c>
      <c r="GT12" s="82"/>
      <c r="GU12" s="89"/>
      <c r="GV12" s="81" t="s">
        <v>335</v>
      </c>
      <c r="GW12" s="82"/>
      <c r="GX12" s="89"/>
      <c r="GY12" s="81" t="s">
        <v>339</v>
      </c>
      <c r="GZ12" s="82"/>
      <c r="HA12" s="89"/>
      <c r="HB12" s="81" t="s">
        <v>343</v>
      </c>
      <c r="HC12" s="82"/>
      <c r="HD12" s="89"/>
      <c r="HE12" s="81" t="s">
        <v>347</v>
      </c>
      <c r="HF12" s="82"/>
      <c r="HG12" s="89"/>
      <c r="HH12" s="81" t="s">
        <v>351</v>
      </c>
      <c r="HI12" s="82"/>
      <c r="HJ12" s="89"/>
      <c r="HK12" s="81" t="s">
        <v>355</v>
      </c>
      <c r="HL12" s="82"/>
      <c r="HM12" s="89"/>
      <c r="HN12" s="81" t="s">
        <v>358</v>
      </c>
      <c r="HO12" s="82"/>
      <c r="HP12" s="89"/>
      <c r="HQ12" s="81" t="s">
        <v>361</v>
      </c>
      <c r="HR12" s="82"/>
      <c r="HS12" s="89"/>
    </row>
    <row r="13" spans="1:227" ht="90.6" customHeight="1" thickBot="1" x14ac:dyDescent="0.3">
      <c r="A13" s="73"/>
      <c r="B13" s="73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57" t="s">
        <v>3198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>
        <v>1</v>
      </c>
      <c r="V14" s="14"/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>
        <v>1</v>
      </c>
      <c r="AK14" s="14"/>
      <c r="AL14" s="14"/>
      <c r="AM14" s="14"/>
      <c r="AN14" s="14">
        <v>1</v>
      </c>
      <c r="AO14" s="14"/>
      <c r="AP14" s="14"/>
      <c r="AQ14" s="14"/>
      <c r="AR14" s="24">
        <v>1</v>
      </c>
      <c r="AS14" s="24"/>
      <c r="AT14" s="2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/>
      <c r="BD14" s="14">
        <v>1</v>
      </c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24"/>
      <c r="DK14" s="24"/>
      <c r="DL14" s="24">
        <v>1</v>
      </c>
      <c r="DM14" s="24"/>
      <c r="DN14" s="24">
        <v>1</v>
      </c>
      <c r="DO14" s="24"/>
      <c r="DP14" s="24"/>
      <c r="DQ14" s="24">
        <v>1</v>
      </c>
      <c r="DR14" s="24"/>
      <c r="DS14" s="24"/>
      <c r="DT14" s="24">
        <v>1</v>
      </c>
      <c r="DU14" s="24"/>
      <c r="DV14" s="2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30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30">
        <v>1</v>
      </c>
      <c r="FU14" s="4"/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>
        <v>1</v>
      </c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</row>
    <row r="15" spans="1:227" ht="15.75" x14ac:dyDescent="0.25">
      <c r="A15" s="2">
        <v>2</v>
      </c>
      <c r="B15" s="1" t="s">
        <v>3196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4"/>
      <c r="AS15" s="4">
        <v>1</v>
      </c>
      <c r="AT15" s="4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/>
      <c r="DX15" s="4">
        <v>1</v>
      </c>
      <c r="DY15" s="4"/>
      <c r="DZ15" s="4">
        <v>1</v>
      </c>
      <c r="EA15" s="4"/>
      <c r="EB15" s="4">
        <v>1</v>
      </c>
      <c r="EC15" s="4"/>
      <c r="ED15" s="30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30"/>
      <c r="FU15" s="4"/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</row>
    <row r="16" spans="1:227" ht="15.75" x14ac:dyDescent="0.25">
      <c r="A16" s="2">
        <v>3</v>
      </c>
      <c r="B16" s="57" t="s">
        <v>3197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>
        <v>1</v>
      </c>
      <c r="V16" s="1"/>
      <c r="W16" s="1"/>
      <c r="X16" s="1"/>
      <c r="Y16" s="1"/>
      <c r="Z16" s="1"/>
      <c r="AA16" s="1"/>
      <c r="AB16" s="1">
        <v>1</v>
      </c>
      <c r="AC16" s="1"/>
      <c r="AD16" s="1"/>
      <c r="AE16" s="1"/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/>
      <c r="AR16" s="4">
        <v>1</v>
      </c>
      <c r="AS16" s="4"/>
      <c r="AT16" s="4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/>
      <c r="BD16" s="1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30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30">
        <v>1</v>
      </c>
      <c r="FU16" s="4"/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/>
      <c r="GU16" s="4">
        <v>1</v>
      </c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/>
      <c r="HJ16" s="4">
        <v>1</v>
      </c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</row>
    <row r="17" spans="1:227" x14ac:dyDescent="0.25">
      <c r="A17" s="65" t="s">
        <v>3159</v>
      </c>
      <c r="B17" s="66"/>
      <c r="C17" s="3">
        <f t="shared" ref="C17:BN17" si="0">SUM(C14:C16)</f>
        <v>1</v>
      </c>
      <c r="D17" s="3">
        <f t="shared" si="0"/>
        <v>2</v>
      </c>
      <c r="E17" s="3">
        <f t="shared" si="0"/>
        <v>0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1</v>
      </c>
      <c r="J17" s="3">
        <f t="shared" si="0"/>
        <v>2</v>
      </c>
      <c r="K17" s="3">
        <f t="shared" si="0"/>
        <v>0</v>
      </c>
      <c r="L17" s="3">
        <f t="shared" si="0"/>
        <v>1</v>
      </c>
      <c r="M17" s="3">
        <f t="shared" si="0"/>
        <v>2</v>
      </c>
      <c r="N17" s="3">
        <f t="shared" si="0"/>
        <v>0</v>
      </c>
      <c r="O17" s="3">
        <f t="shared" si="0"/>
        <v>0</v>
      </c>
      <c r="P17" s="3">
        <f t="shared" si="0"/>
        <v>3</v>
      </c>
      <c r="Q17" s="3">
        <f t="shared" si="0"/>
        <v>0</v>
      </c>
      <c r="R17" s="3">
        <f t="shared" si="0"/>
        <v>0</v>
      </c>
      <c r="S17" s="3">
        <f t="shared" si="0"/>
        <v>3</v>
      </c>
      <c r="T17" s="3">
        <f t="shared" si="0"/>
        <v>0</v>
      </c>
      <c r="U17" s="3">
        <f t="shared" si="0"/>
        <v>2</v>
      </c>
      <c r="V17" s="3">
        <f t="shared" si="0"/>
        <v>1</v>
      </c>
      <c r="W17" s="3">
        <f t="shared" si="0"/>
        <v>0</v>
      </c>
      <c r="X17" s="3">
        <f t="shared" si="0"/>
        <v>1</v>
      </c>
      <c r="Y17" s="3">
        <f t="shared" si="0"/>
        <v>1</v>
      </c>
      <c r="Z17" s="3">
        <f t="shared" si="0"/>
        <v>0</v>
      </c>
      <c r="AA17" s="3">
        <f t="shared" si="0"/>
        <v>0</v>
      </c>
      <c r="AB17" s="3">
        <f t="shared" si="0"/>
        <v>3</v>
      </c>
      <c r="AC17" s="3">
        <f t="shared" si="0"/>
        <v>0</v>
      </c>
      <c r="AD17" s="3">
        <f t="shared" si="0"/>
        <v>1</v>
      </c>
      <c r="AE17" s="3">
        <f t="shared" si="0"/>
        <v>1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si="0"/>
        <v>0</v>
      </c>
      <c r="AJ17" s="3">
        <f t="shared" si="0"/>
        <v>2</v>
      </c>
      <c r="AK17" s="3">
        <f t="shared" si="0"/>
        <v>1</v>
      </c>
      <c r="AL17" s="3">
        <f t="shared" si="0"/>
        <v>0</v>
      </c>
      <c r="AM17" s="3">
        <f t="shared" si="0"/>
        <v>1</v>
      </c>
      <c r="AN17" s="3">
        <f t="shared" si="0"/>
        <v>2</v>
      </c>
      <c r="AO17" s="3">
        <f t="shared" si="0"/>
        <v>0</v>
      </c>
      <c r="AP17" s="3">
        <f t="shared" si="0"/>
        <v>1</v>
      </c>
      <c r="AQ17" s="3">
        <f t="shared" si="0"/>
        <v>0</v>
      </c>
      <c r="AR17" s="3">
        <f t="shared" si="0"/>
        <v>2</v>
      </c>
      <c r="AS17" s="3">
        <f t="shared" si="0"/>
        <v>1</v>
      </c>
      <c r="AT17" s="3">
        <f t="shared" si="0"/>
        <v>2</v>
      </c>
      <c r="AU17" s="3">
        <f t="shared" si="0"/>
        <v>0</v>
      </c>
      <c r="AV17" s="3">
        <f t="shared" si="0"/>
        <v>1</v>
      </c>
      <c r="AW17" s="3">
        <f t="shared" si="0"/>
        <v>2</v>
      </c>
      <c r="AX17" s="3">
        <f t="shared" si="0"/>
        <v>0</v>
      </c>
      <c r="AY17" s="3">
        <f t="shared" si="0"/>
        <v>1</v>
      </c>
      <c r="AZ17" s="3">
        <f t="shared" si="0"/>
        <v>2</v>
      </c>
      <c r="BA17" s="3">
        <f t="shared" si="0"/>
        <v>0</v>
      </c>
      <c r="BB17" s="3">
        <f t="shared" si="0"/>
        <v>0</v>
      </c>
      <c r="BC17" s="3">
        <f t="shared" si="0"/>
        <v>1</v>
      </c>
      <c r="BD17" s="3">
        <f t="shared" si="0"/>
        <v>2</v>
      </c>
      <c r="BE17" s="3">
        <f t="shared" si="0"/>
        <v>1</v>
      </c>
      <c r="BF17" s="3">
        <f t="shared" si="0"/>
        <v>2</v>
      </c>
      <c r="BG17" s="3">
        <f t="shared" si="0"/>
        <v>0</v>
      </c>
      <c r="BH17" s="3">
        <f t="shared" si="0"/>
        <v>0</v>
      </c>
      <c r="BI17" s="3">
        <f t="shared" si="0"/>
        <v>3</v>
      </c>
      <c r="BJ17" s="3">
        <f t="shared" si="0"/>
        <v>0</v>
      </c>
      <c r="BK17" s="3">
        <f t="shared" si="0"/>
        <v>0</v>
      </c>
      <c r="BL17" s="3">
        <f t="shared" si="0"/>
        <v>3</v>
      </c>
      <c r="BM17" s="3">
        <f t="shared" si="0"/>
        <v>0</v>
      </c>
      <c r="BN17" s="3">
        <f t="shared" si="0"/>
        <v>0</v>
      </c>
      <c r="BO17" s="3">
        <f t="shared" ref="BO17:DZ17" si="1">SUM(BO14:BO16)</f>
        <v>1</v>
      </c>
      <c r="BP17" s="3">
        <f t="shared" si="1"/>
        <v>2</v>
      </c>
      <c r="BQ17" s="3">
        <f t="shared" si="1"/>
        <v>0</v>
      </c>
      <c r="BR17" s="3">
        <f t="shared" si="1"/>
        <v>3</v>
      </c>
      <c r="BS17" s="3">
        <f t="shared" si="1"/>
        <v>0</v>
      </c>
      <c r="BT17" s="3">
        <f t="shared" si="1"/>
        <v>1</v>
      </c>
      <c r="BU17" s="3">
        <f t="shared" si="1"/>
        <v>2</v>
      </c>
      <c r="BV17" s="3">
        <f t="shared" si="1"/>
        <v>0</v>
      </c>
      <c r="BW17" s="3">
        <f t="shared" si="1"/>
        <v>0</v>
      </c>
      <c r="BX17" s="3">
        <f t="shared" si="1"/>
        <v>3</v>
      </c>
      <c r="BY17" s="3">
        <f t="shared" si="1"/>
        <v>0</v>
      </c>
      <c r="BZ17" s="3">
        <f t="shared" si="1"/>
        <v>0</v>
      </c>
      <c r="CA17" s="3">
        <f t="shared" si="1"/>
        <v>3</v>
      </c>
      <c r="CB17" s="3">
        <f t="shared" si="1"/>
        <v>0</v>
      </c>
      <c r="CC17" s="3">
        <f t="shared" si="1"/>
        <v>0</v>
      </c>
      <c r="CD17" s="3">
        <f t="shared" si="1"/>
        <v>3</v>
      </c>
      <c r="CE17" s="3">
        <f t="shared" si="1"/>
        <v>0</v>
      </c>
      <c r="CF17" s="3">
        <f t="shared" si="1"/>
        <v>1</v>
      </c>
      <c r="CG17" s="3">
        <f t="shared" si="1"/>
        <v>2</v>
      </c>
      <c r="CH17" s="3">
        <f t="shared" si="1"/>
        <v>0</v>
      </c>
      <c r="CI17" s="3">
        <f t="shared" si="1"/>
        <v>1</v>
      </c>
      <c r="CJ17" s="3">
        <f t="shared" si="1"/>
        <v>2</v>
      </c>
      <c r="CK17" s="3">
        <f t="shared" si="1"/>
        <v>0</v>
      </c>
      <c r="CL17" s="3">
        <f t="shared" si="1"/>
        <v>0</v>
      </c>
      <c r="CM17" s="3">
        <f t="shared" si="1"/>
        <v>3</v>
      </c>
      <c r="CN17" s="3">
        <f t="shared" si="1"/>
        <v>0</v>
      </c>
      <c r="CO17" s="3">
        <f t="shared" si="1"/>
        <v>0</v>
      </c>
      <c r="CP17" s="3">
        <f t="shared" si="1"/>
        <v>3</v>
      </c>
      <c r="CQ17" s="3">
        <f t="shared" si="1"/>
        <v>0</v>
      </c>
      <c r="CR17" s="3">
        <f t="shared" si="1"/>
        <v>0</v>
      </c>
      <c r="CS17" s="3">
        <f t="shared" si="1"/>
        <v>3</v>
      </c>
      <c r="CT17" s="3">
        <f t="shared" si="1"/>
        <v>0</v>
      </c>
      <c r="CU17" s="3">
        <f t="shared" si="1"/>
        <v>1</v>
      </c>
      <c r="CV17" s="3">
        <f t="shared" si="1"/>
        <v>2</v>
      </c>
      <c r="CW17" s="3">
        <f t="shared" si="1"/>
        <v>0</v>
      </c>
      <c r="CX17" s="3">
        <f t="shared" si="1"/>
        <v>0</v>
      </c>
      <c r="CY17" s="3">
        <f t="shared" si="1"/>
        <v>3</v>
      </c>
      <c r="CZ17" s="3">
        <f t="shared" si="1"/>
        <v>0</v>
      </c>
      <c r="DA17" s="3">
        <f t="shared" si="1"/>
        <v>1</v>
      </c>
      <c r="DB17" s="3">
        <f t="shared" si="1"/>
        <v>2</v>
      </c>
      <c r="DC17" s="3">
        <f t="shared" si="1"/>
        <v>0</v>
      </c>
      <c r="DD17" s="3">
        <f t="shared" si="1"/>
        <v>0</v>
      </c>
      <c r="DE17" s="3">
        <f t="shared" si="1"/>
        <v>3</v>
      </c>
      <c r="DF17" s="3">
        <f t="shared" si="1"/>
        <v>0</v>
      </c>
      <c r="DG17" s="3">
        <f t="shared" si="1"/>
        <v>0</v>
      </c>
      <c r="DH17" s="3">
        <f t="shared" si="1"/>
        <v>3</v>
      </c>
      <c r="DI17" s="3">
        <f t="shared" si="1"/>
        <v>0</v>
      </c>
      <c r="DJ17" s="3">
        <f t="shared" si="1"/>
        <v>0</v>
      </c>
      <c r="DK17" s="3">
        <f t="shared" si="1"/>
        <v>1</v>
      </c>
      <c r="DL17" s="3">
        <f t="shared" si="1"/>
        <v>2</v>
      </c>
      <c r="DM17" s="3">
        <f t="shared" si="1"/>
        <v>0</v>
      </c>
      <c r="DN17" s="3">
        <f t="shared" si="1"/>
        <v>3</v>
      </c>
      <c r="DO17" s="3">
        <f t="shared" si="1"/>
        <v>0</v>
      </c>
      <c r="DP17" s="3">
        <f t="shared" si="1"/>
        <v>0</v>
      </c>
      <c r="DQ17" s="3">
        <f t="shared" si="1"/>
        <v>3</v>
      </c>
      <c r="DR17" s="3">
        <f t="shared" si="1"/>
        <v>0</v>
      </c>
      <c r="DS17" s="3">
        <f t="shared" si="1"/>
        <v>1</v>
      </c>
      <c r="DT17" s="3">
        <f t="shared" si="1"/>
        <v>2</v>
      </c>
      <c r="DU17" s="3">
        <f t="shared" si="1"/>
        <v>0</v>
      </c>
      <c r="DV17" s="3">
        <f t="shared" si="1"/>
        <v>0</v>
      </c>
      <c r="DW17" s="3">
        <f t="shared" si="1"/>
        <v>0</v>
      </c>
      <c r="DX17" s="3">
        <f t="shared" si="1"/>
        <v>3</v>
      </c>
      <c r="DY17" s="3">
        <f t="shared" si="1"/>
        <v>0</v>
      </c>
      <c r="DZ17" s="3">
        <f t="shared" si="1"/>
        <v>3</v>
      </c>
      <c r="EA17" s="3">
        <f t="shared" ref="EA17:GL17" si="2">SUM(EA14:EA16)</f>
        <v>0</v>
      </c>
      <c r="EB17" s="3">
        <f t="shared" si="2"/>
        <v>1</v>
      </c>
      <c r="EC17" s="3">
        <f t="shared" si="2"/>
        <v>2</v>
      </c>
      <c r="ED17" s="3">
        <f t="shared" si="2"/>
        <v>0</v>
      </c>
      <c r="EE17" s="3">
        <f t="shared" si="2"/>
        <v>1</v>
      </c>
      <c r="EF17" s="3">
        <f t="shared" si="2"/>
        <v>2</v>
      </c>
      <c r="EG17" s="3">
        <f t="shared" si="2"/>
        <v>0</v>
      </c>
      <c r="EH17" s="3">
        <f t="shared" si="2"/>
        <v>0</v>
      </c>
      <c r="EI17" s="3">
        <f t="shared" si="2"/>
        <v>3</v>
      </c>
      <c r="EJ17" s="3">
        <f t="shared" si="2"/>
        <v>0</v>
      </c>
      <c r="EK17" s="3">
        <f t="shared" si="2"/>
        <v>0</v>
      </c>
      <c r="EL17" s="3">
        <f t="shared" si="2"/>
        <v>3</v>
      </c>
      <c r="EM17" s="3">
        <f t="shared" si="2"/>
        <v>0</v>
      </c>
      <c r="EN17" s="3">
        <f t="shared" si="2"/>
        <v>1</v>
      </c>
      <c r="EO17" s="3">
        <f t="shared" si="2"/>
        <v>2</v>
      </c>
      <c r="EP17" s="3">
        <f t="shared" si="2"/>
        <v>0</v>
      </c>
      <c r="EQ17" s="3">
        <f t="shared" si="2"/>
        <v>0</v>
      </c>
      <c r="ER17" s="3">
        <f t="shared" si="2"/>
        <v>3</v>
      </c>
      <c r="ES17" s="3">
        <f t="shared" si="2"/>
        <v>0</v>
      </c>
      <c r="ET17" s="3">
        <f t="shared" si="2"/>
        <v>3</v>
      </c>
      <c r="EU17" s="3">
        <f t="shared" si="2"/>
        <v>0</v>
      </c>
      <c r="EV17" s="3">
        <f t="shared" si="2"/>
        <v>0</v>
      </c>
      <c r="EW17" s="3">
        <f t="shared" si="2"/>
        <v>3</v>
      </c>
      <c r="EX17" s="3">
        <f t="shared" si="2"/>
        <v>0</v>
      </c>
      <c r="EY17" s="3">
        <f t="shared" si="2"/>
        <v>0</v>
      </c>
      <c r="EZ17" s="3">
        <f t="shared" si="2"/>
        <v>0</v>
      </c>
      <c r="FA17" s="3">
        <f t="shared" si="2"/>
        <v>3</v>
      </c>
      <c r="FB17" s="3">
        <f t="shared" si="2"/>
        <v>0</v>
      </c>
      <c r="FC17" s="3">
        <f t="shared" si="2"/>
        <v>0</v>
      </c>
      <c r="FD17" s="3">
        <f t="shared" si="2"/>
        <v>3</v>
      </c>
      <c r="FE17" s="3">
        <f t="shared" si="2"/>
        <v>0</v>
      </c>
      <c r="FF17" s="3">
        <f t="shared" si="2"/>
        <v>1</v>
      </c>
      <c r="FG17" s="3">
        <f t="shared" si="2"/>
        <v>2</v>
      </c>
      <c r="FH17" s="3">
        <f t="shared" si="2"/>
        <v>0</v>
      </c>
      <c r="FI17" s="3">
        <f t="shared" si="2"/>
        <v>0</v>
      </c>
      <c r="FJ17" s="3">
        <f t="shared" si="2"/>
        <v>3</v>
      </c>
      <c r="FK17" s="3">
        <f t="shared" si="2"/>
        <v>0</v>
      </c>
      <c r="FL17" s="3">
        <f t="shared" si="2"/>
        <v>1</v>
      </c>
      <c r="FM17" s="3">
        <f t="shared" si="2"/>
        <v>2</v>
      </c>
      <c r="FN17" s="3">
        <f t="shared" si="2"/>
        <v>0</v>
      </c>
      <c r="FO17" s="3">
        <f t="shared" si="2"/>
        <v>1</v>
      </c>
      <c r="FP17" s="3">
        <f t="shared" si="2"/>
        <v>2</v>
      </c>
      <c r="FQ17" s="3">
        <f t="shared" si="2"/>
        <v>0</v>
      </c>
      <c r="FR17" s="3">
        <f t="shared" si="2"/>
        <v>0</v>
      </c>
      <c r="FS17" s="3">
        <f t="shared" si="2"/>
        <v>1</v>
      </c>
      <c r="FT17" s="3">
        <f t="shared" si="2"/>
        <v>2</v>
      </c>
      <c r="FU17" s="3">
        <f t="shared" si="2"/>
        <v>0</v>
      </c>
      <c r="FV17" s="3">
        <f t="shared" si="2"/>
        <v>0</v>
      </c>
      <c r="FW17" s="3">
        <f t="shared" si="2"/>
        <v>0</v>
      </c>
      <c r="FX17" s="3">
        <f t="shared" si="2"/>
        <v>3</v>
      </c>
      <c r="FY17" s="3">
        <f t="shared" si="2"/>
        <v>0</v>
      </c>
      <c r="FZ17" s="3">
        <f t="shared" si="2"/>
        <v>0</v>
      </c>
      <c r="GA17" s="3">
        <f t="shared" si="2"/>
        <v>0</v>
      </c>
      <c r="GB17" s="3">
        <f t="shared" si="2"/>
        <v>3</v>
      </c>
      <c r="GC17" s="3">
        <f t="shared" si="2"/>
        <v>0</v>
      </c>
      <c r="GD17" s="3">
        <f t="shared" si="2"/>
        <v>1</v>
      </c>
      <c r="GE17" s="3">
        <f t="shared" si="2"/>
        <v>2</v>
      </c>
      <c r="GF17" s="3">
        <f t="shared" si="2"/>
        <v>0</v>
      </c>
      <c r="GG17" s="3">
        <f t="shared" si="2"/>
        <v>0</v>
      </c>
      <c r="GH17" s="3">
        <f t="shared" si="2"/>
        <v>3</v>
      </c>
      <c r="GI17" s="3">
        <f t="shared" si="2"/>
        <v>0</v>
      </c>
      <c r="GJ17" s="3">
        <f t="shared" si="2"/>
        <v>0</v>
      </c>
      <c r="GK17" s="3">
        <f t="shared" si="2"/>
        <v>3</v>
      </c>
      <c r="GL17" s="3">
        <f t="shared" si="2"/>
        <v>0</v>
      </c>
      <c r="GM17" s="3">
        <f t="shared" ref="GM17:HS17" si="3">SUM(GM14:GM16)</f>
        <v>1</v>
      </c>
      <c r="GN17" s="3">
        <f t="shared" si="3"/>
        <v>2</v>
      </c>
      <c r="GO17" s="3">
        <f t="shared" si="3"/>
        <v>0</v>
      </c>
      <c r="GP17" s="3">
        <f t="shared" si="3"/>
        <v>1</v>
      </c>
      <c r="GQ17" s="3">
        <f t="shared" si="3"/>
        <v>2</v>
      </c>
      <c r="GR17" s="3">
        <f t="shared" si="3"/>
        <v>0</v>
      </c>
      <c r="GS17" s="3">
        <f t="shared" si="3"/>
        <v>0</v>
      </c>
      <c r="GT17" s="3">
        <f t="shared" si="3"/>
        <v>1</v>
      </c>
      <c r="GU17" s="3">
        <f t="shared" si="3"/>
        <v>2</v>
      </c>
      <c r="GV17" s="3">
        <f t="shared" si="3"/>
        <v>1</v>
      </c>
      <c r="GW17" s="3">
        <f t="shared" si="3"/>
        <v>2</v>
      </c>
      <c r="GX17" s="3">
        <f t="shared" si="3"/>
        <v>0</v>
      </c>
      <c r="GY17" s="3">
        <f t="shared" si="3"/>
        <v>0</v>
      </c>
      <c r="GZ17" s="3">
        <f t="shared" si="3"/>
        <v>3</v>
      </c>
      <c r="HA17" s="3">
        <f t="shared" si="3"/>
        <v>0</v>
      </c>
      <c r="HB17" s="3">
        <f t="shared" si="3"/>
        <v>0</v>
      </c>
      <c r="HC17" s="3">
        <f t="shared" si="3"/>
        <v>3</v>
      </c>
      <c r="HD17" s="3">
        <f t="shared" si="3"/>
        <v>0</v>
      </c>
      <c r="HE17" s="3">
        <f t="shared" si="3"/>
        <v>0</v>
      </c>
      <c r="HF17" s="3">
        <f t="shared" si="3"/>
        <v>3</v>
      </c>
      <c r="HG17" s="3">
        <f t="shared" si="3"/>
        <v>0</v>
      </c>
      <c r="HH17" s="3">
        <f t="shared" si="3"/>
        <v>0</v>
      </c>
      <c r="HI17" s="3">
        <f t="shared" si="3"/>
        <v>1</v>
      </c>
      <c r="HJ17" s="3">
        <f t="shared" si="3"/>
        <v>2</v>
      </c>
      <c r="HK17" s="3">
        <f t="shared" si="3"/>
        <v>1</v>
      </c>
      <c r="HL17" s="3">
        <f t="shared" si="3"/>
        <v>2</v>
      </c>
      <c r="HM17" s="3">
        <f t="shared" si="3"/>
        <v>0</v>
      </c>
      <c r="HN17" s="3">
        <f t="shared" si="3"/>
        <v>1</v>
      </c>
      <c r="HO17" s="3">
        <f t="shared" si="3"/>
        <v>2</v>
      </c>
      <c r="HP17" s="3">
        <f t="shared" si="3"/>
        <v>0</v>
      </c>
      <c r="HQ17" s="3">
        <f t="shared" si="3"/>
        <v>0</v>
      </c>
      <c r="HR17" s="3">
        <f t="shared" si="3"/>
        <v>1</v>
      </c>
      <c r="HS17" s="3">
        <f t="shared" si="3"/>
        <v>2</v>
      </c>
    </row>
    <row r="18" spans="1:227" ht="39" customHeight="1" x14ac:dyDescent="0.25">
      <c r="A18" s="67" t="s">
        <v>3193</v>
      </c>
      <c r="B18" s="68"/>
      <c r="C18" s="11">
        <f>C17/25%</f>
        <v>4</v>
      </c>
      <c r="D18" s="11">
        <f>D17/25%</f>
        <v>8</v>
      </c>
      <c r="E18" s="11">
        <f t="shared" ref="E18:BP18" si="4">E17/25%</f>
        <v>0</v>
      </c>
      <c r="F18" s="11">
        <f t="shared" si="4"/>
        <v>4</v>
      </c>
      <c r="G18" s="11">
        <f t="shared" si="4"/>
        <v>8</v>
      </c>
      <c r="H18" s="11">
        <f t="shared" si="4"/>
        <v>0</v>
      </c>
      <c r="I18" s="11">
        <f t="shared" si="4"/>
        <v>4</v>
      </c>
      <c r="J18" s="11">
        <f t="shared" si="4"/>
        <v>8</v>
      </c>
      <c r="K18" s="11">
        <f t="shared" si="4"/>
        <v>0</v>
      </c>
      <c r="L18" s="11">
        <f t="shared" si="4"/>
        <v>4</v>
      </c>
      <c r="M18" s="11">
        <f t="shared" si="4"/>
        <v>8</v>
      </c>
      <c r="N18" s="11">
        <f t="shared" si="4"/>
        <v>0</v>
      </c>
      <c r="O18" s="11">
        <f t="shared" si="4"/>
        <v>0</v>
      </c>
      <c r="P18" s="11">
        <f t="shared" si="4"/>
        <v>12</v>
      </c>
      <c r="Q18" s="11">
        <f t="shared" si="4"/>
        <v>0</v>
      </c>
      <c r="R18" s="11">
        <f t="shared" si="4"/>
        <v>0</v>
      </c>
      <c r="S18" s="11">
        <f t="shared" si="4"/>
        <v>12</v>
      </c>
      <c r="T18" s="11">
        <f t="shared" si="4"/>
        <v>0</v>
      </c>
      <c r="U18" s="11">
        <f t="shared" si="4"/>
        <v>8</v>
      </c>
      <c r="V18" s="11">
        <f t="shared" si="4"/>
        <v>4</v>
      </c>
      <c r="W18" s="11">
        <f t="shared" si="4"/>
        <v>0</v>
      </c>
      <c r="X18" s="11">
        <f t="shared" si="4"/>
        <v>4</v>
      </c>
      <c r="Y18" s="11">
        <f t="shared" si="4"/>
        <v>4</v>
      </c>
      <c r="Z18" s="11">
        <f t="shared" si="4"/>
        <v>0</v>
      </c>
      <c r="AA18" s="11">
        <f t="shared" si="4"/>
        <v>0</v>
      </c>
      <c r="AB18" s="11">
        <f t="shared" si="4"/>
        <v>12</v>
      </c>
      <c r="AC18" s="11">
        <f t="shared" si="4"/>
        <v>0</v>
      </c>
      <c r="AD18" s="11">
        <f t="shared" si="4"/>
        <v>4</v>
      </c>
      <c r="AE18" s="11">
        <f t="shared" si="4"/>
        <v>4</v>
      </c>
      <c r="AF18" s="11">
        <f t="shared" si="4"/>
        <v>0</v>
      </c>
      <c r="AG18" s="11">
        <f t="shared" si="4"/>
        <v>0</v>
      </c>
      <c r="AH18" s="11">
        <f t="shared" si="4"/>
        <v>12</v>
      </c>
      <c r="AI18" s="11">
        <f t="shared" si="4"/>
        <v>0</v>
      </c>
      <c r="AJ18" s="11">
        <f t="shared" si="4"/>
        <v>8</v>
      </c>
      <c r="AK18" s="11">
        <f t="shared" si="4"/>
        <v>4</v>
      </c>
      <c r="AL18" s="11">
        <f t="shared" si="4"/>
        <v>0</v>
      </c>
      <c r="AM18" s="11">
        <f t="shared" si="4"/>
        <v>4</v>
      </c>
      <c r="AN18" s="11">
        <f t="shared" si="4"/>
        <v>8</v>
      </c>
      <c r="AO18" s="11">
        <f t="shared" si="4"/>
        <v>0</v>
      </c>
      <c r="AP18" s="11">
        <f t="shared" si="4"/>
        <v>4</v>
      </c>
      <c r="AQ18" s="11">
        <f t="shared" si="4"/>
        <v>0</v>
      </c>
      <c r="AR18" s="11">
        <f t="shared" si="4"/>
        <v>8</v>
      </c>
      <c r="AS18" s="11">
        <f t="shared" si="4"/>
        <v>4</v>
      </c>
      <c r="AT18" s="11">
        <f t="shared" si="4"/>
        <v>8</v>
      </c>
      <c r="AU18" s="11">
        <f t="shared" si="4"/>
        <v>0</v>
      </c>
      <c r="AV18" s="11">
        <f t="shared" si="4"/>
        <v>4</v>
      </c>
      <c r="AW18" s="11">
        <f t="shared" si="4"/>
        <v>8</v>
      </c>
      <c r="AX18" s="11">
        <f t="shared" si="4"/>
        <v>0</v>
      </c>
      <c r="AY18" s="11">
        <f t="shared" si="4"/>
        <v>4</v>
      </c>
      <c r="AZ18" s="11">
        <f t="shared" si="4"/>
        <v>8</v>
      </c>
      <c r="BA18" s="11">
        <f t="shared" si="4"/>
        <v>0</v>
      </c>
      <c r="BB18" s="11">
        <f t="shared" si="4"/>
        <v>0</v>
      </c>
      <c r="BC18" s="11">
        <f t="shared" si="4"/>
        <v>4</v>
      </c>
      <c r="BD18" s="11">
        <f t="shared" si="4"/>
        <v>8</v>
      </c>
      <c r="BE18" s="11">
        <f t="shared" si="4"/>
        <v>4</v>
      </c>
      <c r="BF18" s="11">
        <f t="shared" si="4"/>
        <v>8</v>
      </c>
      <c r="BG18" s="11">
        <f t="shared" si="4"/>
        <v>0</v>
      </c>
      <c r="BH18" s="11">
        <f t="shared" si="4"/>
        <v>0</v>
      </c>
      <c r="BI18" s="11">
        <f t="shared" si="4"/>
        <v>12</v>
      </c>
      <c r="BJ18" s="11">
        <f t="shared" si="4"/>
        <v>0</v>
      </c>
      <c r="BK18" s="11">
        <f t="shared" si="4"/>
        <v>0</v>
      </c>
      <c r="BL18" s="11">
        <f t="shared" si="4"/>
        <v>12</v>
      </c>
      <c r="BM18" s="11">
        <f t="shared" si="4"/>
        <v>0</v>
      </c>
      <c r="BN18" s="11">
        <f t="shared" si="4"/>
        <v>0</v>
      </c>
      <c r="BO18" s="11">
        <f t="shared" si="4"/>
        <v>4</v>
      </c>
      <c r="BP18" s="11">
        <f t="shared" si="4"/>
        <v>8</v>
      </c>
      <c r="BQ18" s="11">
        <f t="shared" ref="BQ18:EB18" si="5">BQ17/25%</f>
        <v>0</v>
      </c>
      <c r="BR18" s="11">
        <f t="shared" si="5"/>
        <v>12</v>
      </c>
      <c r="BS18" s="11">
        <f t="shared" si="5"/>
        <v>0</v>
      </c>
      <c r="BT18" s="11">
        <f t="shared" si="5"/>
        <v>4</v>
      </c>
      <c r="BU18" s="11">
        <f t="shared" si="5"/>
        <v>8</v>
      </c>
      <c r="BV18" s="11">
        <f t="shared" si="5"/>
        <v>0</v>
      </c>
      <c r="BW18" s="11">
        <f t="shared" si="5"/>
        <v>0</v>
      </c>
      <c r="BX18" s="11">
        <f t="shared" si="5"/>
        <v>12</v>
      </c>
      <c r="BY18" s="11">
        <f t="shared" si="5"/>
        <v>0</v>
      </c>
      <c r="BZ18" s="11">
        <f t="shared" si="5"/>
        <v>0</v>
      </c>
      <c r="CA18" s="11">
        <f t="shared" si="5"/>
        <v>12</v>
      </c>
      <c r="CB18" s="11">
        <f t="shared" si="5"/>
        <v>0</v>
      </c>
      <c r="CC18" s="11">
        <f t="shared" si="5"/>
        <v>0</v>
      </c>
      <c r="CD18" s="11">
        <f t="shared" si="5"/>
        <v>12</v>
      </c>
      <c r="CE18" s="11">
        <f t="shared" si="5"/>
        <v>0</v>
      </c>
      <c r="CF18" s="11">
        <f t="shared" si="5"/>
        <v>4</v>
      </c>
      <c r="CG18" s="11">
        <f t="shared" si="5"/>
        <v>8</v>
      </c>
      <c r="CH18" s="11">
        <f t="shared" si="5"/>
        <v>0</v>
      </c>
      <c r="CI18" s="11">
        <f t="shared" si="5"/>
        <v>4</v>
      </c>
      <c r="CJ18" s="11">
        <f t="shared" si="5"/>
        <v>8</v>
      </c>
      <c r="CK18" s="11">
        <f t="shared" si="5"/>
        <v>0</v>
      </c>
      <c r="CL18" s="11">
        <f t="shared" si="5"/>
        <v>0</v>
      </c>
      <c r="CM18" s="11">
        <f t="shared" si="5"/>
        <v>12</v>
      </c>
      <c r="CN18" s="11">
        <f t="shared" si="5"/>
        <v>0</v>
      </c>
      <c r="CO18" s="11">
        <f t="shared" si="5"/>
        <v>0</v>
      </c>
      <c r="CP18" s="11">
        <f t="shared" si="5"/>
        <v>12</v>
      </c>
      <c r="CQ18" s="11">
        <f t="shared" si="5"/>
        <v>0</v>
      </c>
      <c r="CR18" s="11">
        <f t="shared" si="5"/>
        <v>0</v>
      </c>
      <c r="CS18" s="11">
        <f t="shared" si="5"/>
        <v>12</v>
      </c>
      <c r="CT18" s="11">
        <f t="shared" si="5"/>
        <v>0</v>
      </c>
      <c r="CU18" s="11">
        <f t="shared" si="5"/>
        <v>4</v>
      </c>
      <c r="CV18" s="11">
        <f t="shared" si="5"/>
        <v>8</v>
      </c>
      <c r="CW18" s="11">
        <f t="shared" si="5"/>
        <v>0</v>
      </c>
      <c r="CX18" s="11">
        <f t="shared" si="5"/>
        <v>0</v>
      </c>
      <c r="CY18" s="11">
        <f t="shared" si="5"/>
        <v>12</v>
      </c>
      <c r="CZ18" s="11">
        <f t="shared" si="5"/>
        <v>0</v>
      </c>
      <c r="DA18" s="11">
        <f t="shared" si="5"/>
        <v>4</v>
      </c>
      <c r="DB18" s="11">
        <f t="shared" si="5"/>
        <v>8</v>
      </c>
      <c r="DC18" s="11">
        <f t="shared" si="5"/>
        <v>0</v>
      </c>
      <c r="DD18" s="11">
        <f t="shared" si="5"/>
        <v>0</v>
      </c>
      <c r="DE18" s="11">
        <f t="shared" si="5"/>
        <v>12</v>
      </c>
      <c r="DF18" s="11">
        <f t="shared" si="5"/>
        <v>0</v>
      </c>
      <c r="DG18" s="11">
        <f t="shared" si="5"/>
        <v>0</v>
      </c>
      <c r="DH18" s="11">
        <f t="shared" si="5"/>
        <v>12</v>
      </c>
      <c r="DI18" s="11">
        <f t="shared" si="5"/>
        <v>0</v>
      </c>
      <c r="DJ18" s="11">
        <f t="shared" si="5"/>
        <v>0</v>
      </c>
      <c r="DK18" s="11">
        <f t="shared" si="5"/>
        <v>4</v>
      </c>
      <c r="DL18" s="11">
        <f t="shared" si="5"/>
        <v>8</v>
      </c>
      <c r="DM18" s="11">
        <f t="shared" si="5"/>
        <v>0</v>
      </c>
      <c r="DN18" s="11">
        <f t="shared" si="5"/>
        <v>12</v>
      </c>
      <c r="DO18" s="11">
        <f t="shared" si="5"/>
        <v>0</v>
      </c>
      <c r="DP18" s="11">
        <f t="shared" si="5"/>
        <v>0</v>
      </c>
      <c r="DQ18" s="11">
        <f t="shared" si="5"/>
        <v>12</v>
      </c>
      <c r="DR18" s="11">
        <f t="shared" si="5"/>
        <v>0</v>
      </c>
      <c r="DS18" s="11">
        <f t="shared" si="5"/>
        <v>4</v>
      </c>
      <c r="DT18" s="11">
        <f t="shared" si="5"/>
        <v>8</v>
      </c>
      <c r="DU18" s="11">
        <f t="shared" si="5"/>
        <v>0</v>
      </c>
      <c r="DV18" s="11">
        <f t="shared" si="5"/>
        <v>0</v>
      </c>
      <c r="DW18" s="11">
        <f t="shared" si="5"/>
        <v>0</v>
      </c>
      <c r="DX18" s="11">
        <f t="shared" si="5"/>
        <v>12</v>
      </c>
      <c r="DY18" s="11">
        <f t="shared" si="5"/>
        <v>0</v>
      </c>
      <c r="DZ18" s="11">
        <f t="shared" si="5"/>
        <v>12</v>
      </c>
      <c r="EA18" s="11">
        <f t="shared" si="5"/>
        <v>0</v>
      </c>
      <c r="EB18" s="11">
        <f t="shared" si="5"/>
        <v>4</v>
      </c>
      <c r="EC18" s="11">
        <f t="shared" ref="EC18:GN18" si="6">EC17/25%</f>
        <v>8</v>
      </c>
      <c r="ED18" s="11">
        <f t="shared" si="6"/>
        <v>0</v>
      </c>
      <c r="EE18" s="11">
        <f t="shared" si="6"/>
        <v>4</v>
      </c>
      <c r="EF18" s="11">
        <f t="shared" si="6"/>
        <v>8</v>
      </c>
      <c r="EG18" s="11">
        <f t="shared" si="6"/>
        <v>0</v>
      </c>
      <c r="EH18" s="11">
        <f t="shared" si="6"/>
        <v>0</v>
      </c>
      <c r="EI18" s="11">
        <f t="shared" si="6"/>
        <v>12</v>
      </c>
      <c r="EJ18" s="11">
        <f t="shared" si="6"/>
        <v>0</v>
      </c>
      <c r="EK18" s="11">
        <f t="shared" si="6"/>
        <v>0</v>
      </c>
      <c r="EL18" s="11">
        <f t="shared" si="6"/>
        <v>12</v>
      </c>
      <c r="EM18" s="11">
        <f t="shared" si="6"/>
        <v>0</v>
      </c>
      <c r="EN18" s="11">
        <f t="shared" si="6"/>
        <v>4</v>
      </c>
      <c r="EO18" s="11">
        <f t="shared" si="6"/>
        <v>8</v>
      </c>
      <c r="EP18" s="11">
        <f t="shared" si="6"/>
        <v>0</v>
      </c>
      <c r="EQ18" s="11">
        <f t="shared" si="6"/>
        <v>0</v>
      </c>
      <c r="ER18" s="11">
        <f t="shared" si="6"/>
        <v>12</v>
      </c>
      <c r="ES18" s="11">
        <f t="shared" si="6"/>
        <v>0</v>
      </c>
      <c r="ET18" s="11">
        <f t="shared" si="6"/>
        <v>12</v>
      </c>
      <c r="EU18" s="11">
        <f t="shared" si="6"/>
        <v>0</v>
      </c>
      <c r="EV18" s="11">
        <f t="shared" si="6"/>
        <v>0</v>
      </c>
      <c r="EW18" s="11">
        <f t="shared" si="6"/>
        <v>12</v>
      </c>
      <c r="EX18" s="11">
        <f t="shared" si="6"/>
        <v>0</v>
      </c>
      <c r="EY18" s="11">
        <f t="shared" si="6"/>
        <v>0</v>
      </c>
      <c r="EZ18" s="11">
        <f t="shared" si="6"/>
        <v>0</v>
      </c>
      <c r="FA18" s="11">
        <f t="shared" si="6"/>
        <v>12</v>
      </c>
      <c r="FB18" s="11">
        <f t="shared" si="6"/>
        <v>0</v>
      </c>
      <c r="FC18" s="11">
        <f t="shared" si="6"/>
        <v>0</v>
      </c>
      <c r="FD18" s="11">
        <f t="shared" si="6"/>
        <v>12</v>
      </c>
      <c r="FE18" s="11">
        <f t="shared" si="6"/>
        <v>0</v>
      </c>
      <c r="FF18" s="11">
        <f t="shared" si="6"/>
        <v>4</v>
      </c>
      <c r="FG18" s="11">
        <f t="shared" si="6"/>
        <v>8</v>
      </c>
      <c r="FH18" s="11">
        <f t="shared" si="6"/>
        <v>0</v>
      </c>
      <c r="FI18" s="11">
        <f t="shared" si="6"/>
        <v>0</v>
      </c>
      <c r="FJ18" s="11">
        <f t="shared" si="6"/>
        <v>12</v>
      </c>
      <c r="FK18" s="11">
        <f t="shared" si="6"/>
        <v>0</v>
      </c>
      <c r="FL18" s="11">
        <f t="shared" si="6"/>
        <v>4</v>
      </c>
      <c r="FM18" s="11">
        <f t="shared" si="6"/>
        <v>8</v>
      </c>
      <c r="FN18" s="11">
        <f t="shared" si="6"/>
        <v>0</v>
      </c>
      <c r="FO18" s="11">
        <f t="shared" si="6"/>
        <v>4</v>
      </c>
      <c r="FP18" s="11">
        <f t="shared" si="6"/>
        <v>8</v>
      </c>
      <c r="FQ18" s="11">
        <f t="shared" si="6"/>
        <v>0</v>
      </c>
      <c r="FR18" s="11">
        <f t="shared" si="6"/>
        <v>0</v>
      </c>
      <c r="FS18" s="11">
        <f t="shared" si="6"/>
        <v>4</v>
      </c>
      <c r="FT18" s="11">
        <f t="shared" si="6"/>
        <v>8</v>
      </c>
      <c r="FU18" s="11">
        <f t="shared" si="6"/>
        <v>0</v>
      </c>
      <c r="FV18" s="11">
        <f t="shared" si="6"/>
        <v>0</v>
      </c>
      <c r="FW18" s="11">
        <f t="shared" si="6"/>
        <v>0</v>
      </c>
      <c r="FX18" s="11">
        <f t="shared" si="6"/>
        <v>12</v>
      </c>
      <c r="FY18" s="11">
        <f t="shared" si="6"/>
        <v>0</v>
      </c>
      <c r="FZ18" s="11">
        <f t="shared" si="6"/>
        <v>0</v>
      </c>
      <c r="GA18" s="11">
        <f t="shared" si="6"/>
        <v>0</v>
      </c>
      <c r="GB18" s="11">
        <f t="shared" si="6"/>
        <v>12</v>
      </c>
      <c r="GC18" s="11">
        <f t="shared" si="6"/>
        <v>0</v>
      </c>
      <c r="GD18" s="11">
        <f t="shared" si="6"/>
        <v>4</v>
      </c>
      <c r="GE18" s="11">
        <f t="shared" si="6"/>
        <v>8</v>
      </c>
      <c r="GF18" s="11">
        <f t="shared" si="6"/>
        <v>0</v>
      </c>
      <c r="GG18" s="11">
        <f t="shared" si="6"/>
        <v>0</v>
      </c>
      <c r="GH18" s="11">
        <f t="shared" si="6"/>
        <v>12</v>
      </c>
      <c r="GI18" s="11">
        <f t="shared" si="6"/>
        <v>0</v>
      </c>
      <c r="GJ18" s="11">
        <f t="shared" si="6"/>
        <v>0</v>
      </c>
      <c r="GK18" s="11">
        <f t="shared" si="6"/>
        <v>12</v>
      </c>
      <c r="GL18" s="11">
        <f t="shared" si="6"/>
        <v>0</v>
      </c>
      <c r="GM18" s="11">
        <f t="shared" si="6"/>
        <v>4</v>
      </c>
      <c r="GN18" s="11">
        <f t="shared" si="6"/>
        <v>8</v>
      </c>
      <c r="GO18" s="11">
        <f t="shared" ref="GO18:HS18" si="7">GO17/25%</f>
        <v>0</v>
      </c>
      <c r="GP18" s="11">
        <f t="shared" si="7"/>
        <v>4</v>
      </c>
      <c r="GQ18" s="11">
        <f t="shared" si="7"/>
        <v>8</v>
      </c>
      <c r="GR18" s="11">
        <f t="shared" si="7"/>
        <v>0</v>
      </c>
      <c r="GS18" s="11">
        <f t="shared" si="7"/>
        <v>0</v>
      </c>
      <c r="GT18" s="11">
        <f t="shared" si="7"/>
        <v>4</v>
      </c>
      <c r="GU18" s="11">
        <f t="shared" si="7"/>
        <v>8</v>
      </c>
      <c r="GV18" s="11">
        <f t="shared" si="7"/>
        <v>4</v>
      </c>
      <c r="GW18" s="11">
        <f t="shared" si="7"/>
        <v>8</v>
      </c>
      <c r="GX18" s="11">
        <f t="shared" si="7"/>
        <v>0</v>
      </c>
      <c r="GY18" s="11">
        <f t="shared" si="7"/>
        <v>0</v>
      </c>
      <c r="GZ18" s="11">
        <f t="shared" si="7"/>
        <v>12</v>
      </c>
      <c r="HA18" s="11">
        <f t="shared" si="7"/>
        <v>0</v>
      </c>
      <c r="HB18" s="11">
        <f t="shared" si="7"/>
        <v>0</v>
      </c>
      <c r="HC18" s="11">
        <f t="shared" si="7"/>
        <v>12</v>
      </c>
      <c r="HD18" s="11">
        <f t="shared" si="7"/>
        <v>0</v>
      </c>
      <c r="HE18" s="11">
        <f t="shared" si="7"/>
        <v>0</v>
      </c>
      <c r="HF18" s="11">
        <f t="shared" si="7"/>
        <v>12</v>
      </c>
      <c r="HG18" s="11">
        <f t="shared" si="7"/>
        <v>0</v>
      </c>
      <c r="HH18" s="11">
        <f t="shared" si="7"/>
        <v>0</v>
      </c>
      <c r="HI18" s="11">
        <f t="shared" si="7"/>
        <v>4</v>
      </c>
      <c r="HJ18" s="11">
        <f t="shared" si="7"/>
        <v>8</v>
      </c>
      <c r="HK18" s="11">
        <f t="shared" si="7"/>
        <v>4</v>
      </c>
      <c r="HL18" s="11">
        <f t="shared" si="7"/>
        <v>8</v>
      </c>
      <c r="HM18" s="11">
        <f t="shared" si="7"/>
        <v>0</v>
      </c>
      <c r="HN18" s="11">
        <f t="shared" si="7"/>
        <v>4</v>
      </c>
      <c r="HO18" s="11">
        <f t="shared" si="7"/>
        <v>8</v>
      </c>
      <c r="HP18" s="11">
        <f t="shared" si="7"/>
        <v>0</v>
      </c>
      <c r="HQ18" s="11">
        <f t="shared" si="7"/>
        <v>0</v>
      </c>
      <c r="HR18" s="11">
        <f t="shared" si="7"/>
        <v>4</v>
      </c>
      <c r="HS18" s="11">
        <f t="shared" si="7"/>
        <v>8</v>
      </c>
    </row>
    <row r="19" spans="1:227" x14ac:dyDescent="0.25">
      <c r="B19" s="12"/>
      <c r="C19" s="13"/>
      <c r="AI19" s="12"/>
    </row>
    <row r="20" spans="1:227" x14ac:dyDescent="0.25">
      <c r="B20" t="s">
        <v>3165</v>
      </c>
      <c r="AI20" s="12"/>
    </row>
    <row r="21" spans="1:227" x14ac:dyDescent="0.25">
      <c r="B21" t="s">
        <v>3166</v>
      </c>
      <c r="C21" t="s">
        <v>3169</v>
      </c>
      <c r="D21">
        <f>(C18+F18+I18+L18+O18+R18+U18+X18+AA18+AD18+AG18+AJ18)/12</f>
        <v>3.3333333333333335</v>
      </c>
      <c r="AI21" s="12"/>
    </row>
    <row r="22" spans="1:227" x14ac:dyDescent="0.25">
      <c r="B22" t="s">
        <v>3167</v>
      </c>
      <c r="C22" t="s">
        <v>3169</v>
      </c>
      <c r="D22">
        <f>(D18+G18+J18+M18+P18+S18+V18+Y18+AB18+AE18+AH18+AK18)/12</f>
        <v>8</v>
      </c>
      <c r="AI22" s="12"/>
    </row>
    <row r="23" spans="1:227" x14ac:dyDescent="0.25">
      <c r="B23" t="s">
        <v>3168</v>
      </c>
      <c r="C23" t="s">
        <v>3169</v>
      </c>
      <c r="D23">
        <f>(E18+H18+K18+N18+Q18+T18+W18+Z18+AC18+AF18+AI18+AL18)/12</f>
        <v>0</v>
      </c>
      <c r="AI23" s="12"/>
    </row>
    <row r="25" spans="1:227" x14ac:dyDescent="0.25">
      <c r="B25" t="s">
        <v>3166</v>
      </c>
      <c r="C25" t="s">
        <v>3170</v>
      </c>
      <c r="D25">
        <f>(AM18+AP18+AS18+AV18+AY18+BB18+BE18+BH18+BK18+BN18+BQ18+BT18+BW18+BZ18+CC18+CF18+CI18+CL18+CO18+CR18+CU18+CX18)/22</f>
        <v>1.8181818181818181</v>
      </c>
    </row>
    <row r="26" spans="1:227" x14ac:dyDescent="0.25">
      <c r="B26" t="s">
        <v>3167</v>
      </c>
      <c r="C26" t="s">
        <v>3170</v>
      </c>
      <c r="D26">
        <f>(AN18+AQ18+AT18+AW18+AZ18+BC18+BF18+BI18+BL18+BO18+BR18+BU18+BX18+CA18+CD18+CG18+CJ18+CM18+CP18+CS18+CV18+CY18)/22</f>
        <v>9.0909090909090917</v>
      </c>
    </row>
    <row r="27" spans="1:227" x14ac:dyDescent="0.25">
      <c r="B27" t="s">
        <v>3168</v>
      </c>
      <c r="C27" t="s">
        <v>3170</v>
      </c>
      <c r="D27">
        <f>(AR18+AU18+AX18+BA18+BD18+BG18+BJ18+BM18+BP18+BS18+BV18+BY18+CB18+CE18+CH18+CK18+CN18+CQ18+CT18+CW18+CZ18)/22</f>
        <v>1.0909090909090908</v>
      </c>
    </row>
    <row r="29" spans="1:227" x14ac:dyDescent="0.25">
      <c r="B29" t="s">
        <v>3166</v>
      </c>
      <c r="C29" t="s">
        <v>3171</v>
      </c>
      <c r="D29">
        <f>(DA18+DD18+DG18+DJ18+DM18+DP18+DS18+DV18+DY18+EB18)/10</f>
        <v>1.2</v>
      </c>
    </row>
    <row r="30" spans="1:227" x14ac:dyDescent="0.25">
      <c r="B30" t="s">
        <v>3167</v>
      </c>
      <c r="C30" t="s">
        <v>3171</v>
      </c>
      <c r="D30">
        <f>(DB18+DE18+DH18+DK18+DN18+DQ18+DT18+DW18+DZ18+EC18)/10</f>
        <v>8.8000000000000007</v>
      </c>
    </row>
    <row r="31" spans="1:227" x14ac:dyDescent="0.25">
      <c r="B31" t="s">
        <v>3168</v>
      </c>
      <c r="C31" t="s">
        <v>3171</v>
      </c>
      <c r="D31">
        <f>(DC18+DF18+DI18+DL18+DO18+DR18+DU18+DX18+EA18+ED18)/10</f>
        <v>2</v>
      </c>
    </row>
    <row r="33" spans="2:4" x14ac:dyDescent="0.25">
      <c r="B33" t="s">
        <v>3166</v>
      </c>
      <c r="C33" t="s">
        <v>3172</v>
      </c>
      <c r="D33">
        <f>(EE18+EH18+EK18+EN18+EQ18+ET18+EW18+EZ18+FC18+FF18+FI18+FL18+FO18+FR18)/14</f>
        <v>3.1428571428571428</v>
      </c>
    </row>
    <row r="34" spans="2:4" x14ac:dyDescent="0.25">
      <c r="B34" t="s">
        <v>3167</v>
      </c>
      <c r="C34" t="s">
        <v>3172</v>
      </c>
      <c r="D34">
        <f>(EF18+EI18+EL18+EO18+ER18+EU18+EX18+FA18+FD18+FG18+FJ18+FM18+FP18+FS18)/14</f>
        <v>8.2857142857142865</v>
      </c>
    </row>
    <row r="35" spans="2:4" x14ac:dyDescent="0.25">
      <c r="B35" t="s">
        <v>3168</v>
      </c>
      <c r="C35" t="s">
        <v>3172</v>
      </c>
      <c r="D35">
        <f>(EG18+EJ18+EM18+EP18+ES18+EV18+EY18+FB18+FE18+FH18+FK18+FN18+FQ18+FT18)/14</f>
        <v>0.5714285714285714</v>
      </c>
    </row>
    <row r="37" spans="2:4" x14ac:dyDescent="0.25">
      <c r="B37" t="s">
        <v>3166</v>
      </c>
      <c r="C37" t="s">
        <v>3173</v>
      </c>
      <c r="D37">
        <f>(FU18+FX18+GA18+GD18+GG18+GJ18+GM18+GP18+GS18+GV18+GY18+HB18+HE18+HH18+HK18+HN18+HQ18)/17</f>
        <v>2.1176470588235294</v>
      </c>
    </row>
    <row r="38" spans="2:4" x14ac:dyDescent="0.25">
      <c r="B38" t="s">
        <v>3167</v>
      </c>
      <c r="C38" t="s">
        <v>3173</v>
      </c>
      <c r="D38">
        <f>(FV18+FY18+GB18+GE18+GH18+GK18+GN18+GQ18+GT18+GW18+GZ18+HC18+HF18+HI18+HL18+HO18+HR18)/17</f>
        <v>7.7647058823529411</v>
      </c>
    </row>
    <row r="39" spans="2:4" x14ac:dyDescent="0.25">
      <c r="B39" t="s">
        <v>3168</v>
      </c>
      <c r="C39" t="s">
        <v>3173</v>
      </c>
      <c r="D39">
        <f>(FW18+FZ18+GC18+GF18+GI18+GL18+GO18+GR18+GU18+GX18+HA18+HD18+HG18+HJ18+HM18+HP18+HS18)/17</f>
        <v>1.411764705882353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17:B17"/>
    <mergeCell ref="A18:B18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38"/>
  <sheetViews>
    <sheetView topLeftCell="AX6" workbookViewId="0">
      <selection activeCell="BE15" sqref="BE15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03" t="s">
        <v>3190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6"/>
      <c r="BH4" s="77" t="s">
        <v>2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 t="s">
        <v>2</v>
      </c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91" t="s">
        <v>181</v>
      </c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7"/>
      <c r="EQ4" s="90" t="s">
        <v>244</v>
      </c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100" t="s">
        <v>244</v>
      </c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 t="s">
        <v>244</v>
      </c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 t="s">
        <v>244</v>
      </c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2"/>
      <c r="HT4" s="77" t="s">
        <v>244</v>
      </c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85" t="s">
        <v>291</v>
      </c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5"/>
    </row>
    <row r="5" spans="1:317" ht="15.7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87" t="s">
        <v>86</v>
      </c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94" t="s">
        <v>3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  <c r="DP5" s="93" t="s">
        <v>182</v>
      </c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9"/>
      <c r="EQ5" s="63" t="s">
        <v>387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97" t="s">
        <v>245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 t="s">
        <v>426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 t="s">
        <v>438</v>
      </c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9"/>
      <c r="HT5" s="97" t="s">
        <v>246</v>
      </c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  <c r="IX5" s="94" t="s">
        <v>292</v>
      </c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6"/>
    </row>
    <row r="6" spans="1:317" ht="0.75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73"/>
      <c r="B11" s="73"/>
      <c r="C11" s="61" t="s">
        <v>368</v>
      </c>
      <c r="D11" s="62" t="s">
        <v>5</v>
      </c>
      <c r="E11" s="62" t="s">
        <v>6</v>
      </c>
      <c r="F11" s="63" t="s">
        <v>369</v>
      </c>
      <c r="G11" s="63" t="s">
        <v>7</v>
      </c>
      <c r="H11" s="63" t="s">
        <v>8</v>
      </c>
      <c r="I11" s="63" t="s">
        <v>370</v>
      </c>
      <c r="J11" s="63" t="s">
        <v>9</v>
      </c>
      <c r="K11" s="63" t="s">
        <v>10</v>
      </c>
      <c r="L11" s="62" t="s">
        <v>371</v>
      </c>
      <c r="M11" s="62" t="s">
        <v>9</v>
      </c>
      <c r="N11" s="62" t="s">
        <v>10</v>
      </c>
      <c r="O11" s="62" t="s">
        <v>372</v>
      </c>
      <c r="P11" s="62" t="s">
        <v>11</v>
      </c>
      <c r="Q11" s="62" t="s">
        <v>4</v>
      </c>
      <c r="R11" s="62" t="s">
        <v>373</v>
      </c>
      <c r="S11" s="62" t="s">
        <v>6</v>
      </c>
      <c r="T11" s="62" t="s">
        <v>12</v>
      </c>
      <c r="U11" s="62" t="s">
        <v>374</v>
      </c>
      <c r="V11" s="62" t="s">
        <v>6</v>
      </c>
      <c r="W11" s="62" t="s">
        <v>12</v>
      </c>
      <c r="X11" s="64" t="s">
        <v>375</v>
      </c>
      <c r="Y11" s="58" t="s">
        <v>10</v>
      </c>
      <c r="Z11" s="61" t="s">
        <v>13</v>
      </c>
      <c r="AA11" s="62" t="s">
        <v>376</v>
      </c>
      <c r="AB11" s="62" t="s">
        <v>14</v>
      </c>
      <c r="AC11" s="62" t="s">
        <v>15</v>
      </c>
      <c r="AD11" s="62" t="s">
        <v>377</v>
      </c>
      <c r="AE11" s="62" t="s">
        <v>4</v>
      </c>
      <c r="AF11" s="62" t="s">
        <v>5</v>
      </c>
      <c r="AG11" s="62" t="s">
        <v>378</v>
      </c>
      <c r="AH11" s="62" t="s">
        <v>12</v>
      </c>
      <c r="AI11" s="62" t="s">
        <v>7</v>
      </c>
      <c r="AJ11" s="87" t="s">
        <v>379</v>
      </c>
      <c r="AK11" s="110"/>
      <c r="AL11" s="110"/>
      <c r="AM11" s="87" t="s">
        <v>380</v>
      </c>
      <c r="AN11" s="110"/>
      <c r="AO11" s="110"/>
      <c r="AP11" s="87" t="s">
        <v>381</v>
      </c>
      <c r="AQ11" s="110"/>
      <c r="AR11" s="110"/>
      <c r="AS11" s="87" t="s">
        <v>382</v>
      </c>
      <c r="AT11" s="110"/>
      <c r="AU11" s="110"/>
      <c r="AV11" s="87" t="s">
        <v>383</v>
      </c>
      <c r="AW11" s="110"/>
      <c r="AX11" s="110"/>
      <c r="AY11" s="87" t="s">
        <v>384</v>
      </c>
      <c r="AZ11" s="110"/>
      <c r="BA11" s="110"/>
      <c r="BB11" s="87" t="s">
        <v>385</v>
      </c>
      <c r="BC11" s="110"/>
      <c r="BD11" s="110"/>
      <c r="BE11" s="87" t="s">
        <v>386</v>
      </c>
      <c r="BF11" s="110"/>
      <c r="BG11" s="110"/>
      <c r="BH11" s="62" t="s">
        <v>402</v>
      </c>
      <c r="BI11" s="62"/>
      <c r="BJ11" s="62"/>
      <c r="BK11" s="64" t="s">
        <v>5</v>
      </c>
      <c r="BL11" s="58"/>
      <c r="BM11" s="61"/>
      <c r="BN11" s="64" t="s">
        <v>403</v>
      </c>
      <c r="BO11" s="58"/>
      <c r="BP11" s="61"/>
      <c r="BQ11" s="62" t="s">
        <v>12</v>
      </c>
      <c r="BR11" s="62"/>
      <c r="BS11" s="62"/>
      <c r="BT11" s="62" t="s">
        <v>7</v>
      </c>
      <c r="BU11" s="62"/>
      <c r="BV11" s="62"/>
      <c r="BW11" s="62" t="s">
        <v>8</v>
      </c>
      <c r="BX11" s="62"/>
      <c r="BY11" s="62"/>
      <c r="BZ11" s="88" t="s">
        <v>16</v>
      </c>
      <c r="CA11" s="88"/>
      <c r="CB11" s="88"/>
      <c r="CC11" s="62" t="s">
        <v>9</v>
      </c>
      <c r="CD11" s="62"/>
      <c r="CE11" s="62"/>
      <c r="CF11" s="62" t="s">
        <v>10</v>
      </c>
      <c r="CG11" s="62"/>
      <c r="CH11" s="62"/>
      <c r="CI11" s="62" t="s">
        <v>13</v>
      </c>
      <c r="CJ11" s="62"/>
      <c r="CK11" s="62"/>
      <c r="CL11" s="62" t="s">
        <v>404</v>
      </c>
      <c r="CM11" s="62"/>
      <c r="CN11" s="62"/>
      <c r="CO11" s="62" t="s">
        <v>14</v>
      </c>
      <c r="CP11" s="62"/>
      <c r="CQ11" s="62"/>
      <c r="CR11" s="80" t="s">
        <v>15</v>
      </c>
      <c r="CS11" s="80"/>
      <c r="CT11" s="80"/>
      <c r="CU11" s="80" t="s">
        <v>405</v>
      </c>
      <c r="CV11" s="80"/>
      <c r="CW11" s="86"/>
      <c r="CX11" s="63" t="s">
        <v>406</v>
      </c>
      <c r="CY11" s="63"/>
      <c r="CZ11" s="63"/>
      <c r="DA11" s="63" t="s">
        <v>407</v>
      </c>
      <c r="DB11" s="63"/>
      <c r="DC11" s="63"/>
      <c r="DD11" s="83" t="s">
        <v>408</v>
      </c>
      <c r="DE11" s="83"/>
      <c r="DF11" s="83"/>
      <c r="DG11" s="63" t="s">
        <v>409</v>
      </c>
      <c r="DH11" s="63"/>
      <c r="DI11" s="63"/>
      <c r="DJ11" s="63" t="s">
        <v>410</v>
      </c>
      <c r="DK11" s="63"/>
      <c r="DL11" s="63"/>
      <c r="DM11" s="63" t="s">
        <v>411</v>
      </c>
      <c r="DN11" s="63"/>
      <c r="DO11" s="63"/>
      <c r="DP11" s="94" t="s">
        <v>396</v>
      </c>
      <c r="DQ11" s="95"/>
      <c r="DR11" s="96"/>
      <c r="DS11" s="94" t="s">
        <v>397</v>
      </c>
      <c r="DT11" s="95"/>
      <c r="DU11" s="96"/>
      <c r="DV11" s="94" t="s">
        <v>398</v>
      </c>
      <c r="DW11" s="95"/>
      <c r="DX11" s="96"/>
      <c r="DY11" s="83" t="s">
        <v>399</v>
      </c>
      <c r="DZ11" s="83"/>
      <c r="EA11" s="83"/>
      <c r="EB11" s="83" t="s">
        <v>400</v>
      </c>
      <c r="EC11" s="83"/>
      <c r="ED11" s="83"/>
      <c r="EE11" s="83" t="s">
        <v>412</v>
      </c>
      <c r="EF11" s="83"/>
      <c r="EG11" s="83"/>
      <c r="EH11" s="83" t="s">
        <v>413</v>
      </c>
      <c r="EI11" s="83"/>
      <c r="EJ11" s="83"/>
      <c r="EK11" s="83" t="s">
        <v>414</v>
      </c>
      <c r="EL11" s="83"/>
      <c r="EM11" s="83"/>
      <c r="EN11" s="83" t="s">
        <v>415</v>
      </c>
      <c r="EO11" s="83"/>
      <c r="EP11" s="94"/>
      <c r="EQ11" s="83" t="s">
        <v>388</v>
      </c>
      <c r="ER11" s="83"/>
      <c r="ES11" s="83"/>
      <c r="ET11" s="83" t="s">
        <v>389</v>
      </c>
      <c r="EU11" s="83"/>
      <c r="EV11" s="83"/>
      <c r="EW11" s="83" t="s">
        <v>390</v>
      </c>
      <c r="EX11" s="83"/>
      <c r="EY11" s="83"/>
      <c r="EZ11" s="83" t="s">
        <v>391</v>
      </c>
      <c r="FA11" s="83"/>
      <c r="FB11" s="83"/>
      <c r="FC11" s="83" t="s">
        <v>392</v>
      </c>
      <c r="FD11" s="83"/>
      <c r="FE11" s="83"/>
      <c r="FF11" s="83" t="s">
        <v>393</v>
      </c>
      <c r="FG11" s="83"/>
      <c r="FH11" s="83"/>
      <c r="FI11" s="83" t="s">
        <v>394</v>
      </c>
      <c r="FJ11" s="83"/>
      <c r="FK11" s="83"/>
      <c r="FL11" s="83" t="s">
        <v>395</v>
      </c>
      <c r="FM11" s="83"/>
      <c r="FN11" s="83"/>
      <c r="FO11" s="83" t="s">
        <v>431</v>
      </c>
      <c r="FP11" s="83"/>
      <c r="FQ11" s="83"/>
      <c r="FR11" s="83" t="s">
        <v>432</v>
      </c>
      <c r="FS11" s="83"/>
      <c r="FT11" s="83"/>
      <c r="FU11" s="83" t="s">
        <v>433</v>
      </c>
      <c r="FV11" s="83"/>
      <c r="FW11" s="83"/>
      <c r="FX11" s="83" t="s">
        <v>434</v>
      </c>
      <c r="FY11" s="83"/>
      <c r="FZ11" s="83"/>
      <c r="GA11" s="83" t="s">
        <v>435</v>
      </c>
      <c r="GB11" s="83"/>
      <c r="GC11" s="83"/>
      <c r="GD11" s="83" t="s">
        <v>436</v>
      </c>
      <c r="GE11" s="83"/>
      <c r="GF11" s="83"/>
      <c r="GG11" s="94" t="s">
        <v>437</v>
      </c>
      <c r="GH11" s="95"/>
      <c r="GI11" s="96"/>
      <c r="GJ11" s="94" t="s">
        <v>427</v>
      </c>
      <c r="GK11" s="95"/>
      <c r="GL11" s="96"/>
      <c r="GM11" s="94" t="s">
        <v>428</v>
      </c>
      <c r="GN11" s="95"/>
      <c r="GO11" s="96"/>
      <c r="GP11" s="94" t="s">
        <v>429</v>
      </c>
      <c r="GQ11" s="95"/>
      <c r="GR11" s="96"/>
      <c r="GS11" s="94" t="s">
        <v>430</v>
      </c>
      <c r="GT11" s="95"/>
      <c r="GU11" s="96"/>
      <c r="GV11" s="94" t="s">
        <v>439</v>
      </c>
      <c r="GW11" s="95"/>
      <c r="GX11" s="96"/>
      <c r="GY11" s="94" t="s">
        <v>440</v>
      </c>
      <c r="GZ11" s="95"/>
      <c r="HA11" s="96"/>
      <c r="HB11" s="94" t="s">
        <v>441</v>
      </c>
      <c r="HC11" s="95"/>
      <c r="HD11" s="96"/>
      <c r="HE11" s="94" t="s">
        <v>442</v>
      </c>
      <c r="HF11" s="95"/>
      <c r="HG11" s="96"/>
      <c r="HH11" s="94" t="s">
        <v>443</v>
      </c>
      <c r="HI11" s="95"/>
      <c r="HJ11" s="96"/>
      <c r="HK11" s="94" t="s">
        <v>444</v>
      </c>
      <c r="HL11" s="95"/>
      <c r="HM11" s="96"/>
      <c r="HN11" s="94" t="s">
        <v>445</v>
      </c>
      <c r="HO11" s="95"/>
      <c r="HP11" s="96"/>
      <c r="HQ11" s="94" t="s">
        <v>446</v>
      </c>
      <c r="HR11" s="95"/>
      <c r="HS11" s="96"/>
      <c r="HT11" s="96" t="s">
        <v>416</v>
      </c>
      <c r="HU11" s="83"/>
      <c r="HV11" s="83"/>
      <c r="HW11" s="83" t="s">
        <v>417</v>
      </c>
      <c r="HX11" s="83"/>
      <c r="HY11" s="83"/>
      <c r="HZ11" s="83" t="s">
        <v>418</v>
      </c>
      <c r="IA11" s="83"/>
      <c r="IB11" s="83"/>
      <c r="IC11" s="83" t="s">
        <v>419</v>
      </c>
      <c r="ID11" s="83"/>
      <c r="IE11" s="83"/>
      <c r="IF11" s="83" t="s">
        <v>420</v>
      </c>
      <c r="IG11" s="83"/>
      <c r="IH11" s="83"/>
      <c r="II11" s="83" t="s">
        <v>421</v>
      </c>
      <c r="IJ11" s="83"/>
      <c r="IK11" s="83"/>
      <c r="IL11" s="83" t="s">
        <v>422</v>
      </c>
      <c r="IM11" s="83"/>
      <c r="IN11" s="83"/>
      <c r="IO11" s="83" t="s">
        <v>423</v>
      </c>
      <c r="IP11" s="83"/>
      <c r="IQ11" s="83"/>
      <c r="IR11" s="83" t="s">
        <v>424</v>
      </c>
      <c r="IS11" s="83"/>
      <c r="IT11" s="83"/>
      <c r="IU11" s="83" t="s">
        <v>425</v>
      </c>
      <c r="IV11" s="83"/>
      <c r="IW11" s="83"/>
      <c r="IX11" s="83" t="s">
        <v>447</v>
      </c>
      <c r="IY11" s="83"/>
      <c r="IZ11" s="83"/>
      <c r="JA11" s="83" t="s">
        <v>448</v>
      </c>
      <c r="JB11" s="83"/>
      <c r="JC11" s="83"/>
      <c r="JD11" s="83" t="s">
        <v>449</v>
      </c>
      <c r="JE11" s="83"/>
      <c r="JF11" s="83"/>
      <c r="JG11" s="83" t="s">
        <v>450</v>
      </c>
      <c r="JH11" s="83"/>
      <c r="JI11" s="83"/>
      <c r="JJ11" s="83" t="s">
        <v>451</v>
      </c>
      <c r="JK11" s="83"/>
      <c r="JL11" s="83"/>
      <c r="JM11" s="83" t="s">
        <v>452</v>
      </c>
      <c r="JN11" s="83"/>
      <c r="JO11" s="83"/>
      <c r="JP11" s="83" t="s">
        <v>453</v>
      </c>
      <c r="JQ11" s="83"/>
      <c r="JR11" s="83"/>
      <c r="JS11" s="83" t="s">
        <v>454</v>
      </c>
      <c r="JT11" s="83"/>
      <c r="JU11" s="83"/>
      <c r="JV11" s="83" t="s">
        <v>455</v>
      </c>
      <c r="JW11" s="83"/>
      <c r="JX11" s="83"/>
      <c r="JY11" s="83" t="s">
        <v>456</v>
      </c>
      <c r="JZ11" s="83"/>
      <c r="KA11" s="83"/>
      <c r="KB11" s="83" t="s">
        <v>457</v>
      </c>
      <c r="KC11" s="83"/>
      <c r="KD11" s="83"/>
      <c r="KE11" s="83" t="s">
        <v>458</v>
      </c>
      <c r="KF11" s="83"/>
      <c r="KG11" s="83"/>
      <c r="KH11" s="83" t="s">
        <v>459</v>
      </c>
      <c r="KI11" s="83"/>
      <c r="KJ11" s="83"/>
      <c r="KK11" s="83" t="s">
        <v>460</v>
      </c>
      <c r="KL11" s="83"/>
      <c r="KM11" s="83"/>
      <c r="KN11" s="83" t="s">
        <v>461</v>
      </c>
      <c r="KO11" s="83"/>
      <c r="KP11" s="83"/>
      <c r="KQ11" s="83" t="s">
        <v>462</v>
      </c>
      <c r="KR11" s="83"/>
      <c r="KS11" s="83"/>
      <c r="KT11" s="83" t="s">
        <v>463</v>
      </c>
      <c r="KU11" s="83"/>
      <c r="KV11" s="94"/>
      <c r="KW11" s="83" t="s">
        <v>464</v>
      </c>
      <c r="KX11" s="83"/>
      <c r="KY11" s="94"/>
      <c r="KZ11" s="83" t="s">
        <v>465</v>
      </c>
      <c r="LA11" s="83"/>
      <c r="LB11" s="94"/>
      <c r="LC11" s="83" t="s">
        <v>466</v>
      </c>
      <c r="LD11" s="83"/>
      <c r="LE11" s="83"/>
    </row>
    <row r="12" spans="1:317" ht="110.25" customHeight="1" thickBot="1" x14ac:dyDescent="0.3">
      <c r="A12" s="73"/>
      <c r="B12" s="73"/>
      <c r="C12" s="81" t="s">
        <v>467</v>
      </c>
      <c r="D12" s="82"/>
      <c r="E12" s="89"/>
      <c r="F12" s="81" t="s">
        <v>471</v>
      </c>
      <c r="G12" s="82"/>
      <c r="H12" s="89"/>
      <c r="I12" s="81" t="s">
        <v>475</v>
      </c>
      <c r="J12" s="82"/>
      <c r="K12" s="89"/>
      <c r="L12" s="81" t="s">
        <v>479</v>
      </c>
      <c r="M12" s="82"/>
      <c r="N12" s="89"/>
      <c r="O12" s="81" t="s">
        <v>483</v>
      </c>
      <c r="P12" s="82"/>
      <c r="Q12" s="89"/>
      <c r="R12" s="81" t="s">
        <v>484</v>
      </c>
      <c r="S12" s="82"/>
      <c r="T12" s="89"/>
      <c r="U12" s="81" t="s">
        <v>488</v>
      </c>
      <c r="V12" s="82"/>
      <c r="W12" s="89"/>
      <c r="X12" s="81" t="s">
        <v>493</v>
      </c>
      <c r="Y12" s="82"/>
      <c r="Z12" s="89"/>
      <c r="AA12" s="81" t="s">
        <v>497</v>
      </c>
      <c r="AB12" s="82"/>
      <c r="AC12" s="89"/>
      <c r="AD12" s="81" t="s">
        <v>501</v>
      </c>
      <c r="AE12" s="82"/>
      <c r="AF12" s="89"/>
      <c r="AG12" s="81" t="s">
        <v>505</v>
      </c>
      <c r="AH12" s="82"/>
      <c r="AI12" s="89"/>
      <c r="AJ12" s="81" t="s">
        <v>508</v>
      </c>
      <c r="AK12" s="82"/>
      <c r="AL12" s="89"/>
      <c r="AM12" s="81" t="s">
        <v>511</v>
      </c>
      <c r="AN12" s="82"/>
      <c r="AO12" s="89"/>
      <c r="AP12" s="81" t="s">
        <v>514</v>
      </c>
      <c r="AQ12" s="82"/>
      <c r="AR12" s="89"/>
      <c r="AS12" s="81" t="s">
        <v>518</v>
      </c>
      <c r="AT12" s="82"/>
      <c r="AU12" s="89"/>
      <c r="AV12" s="81" t="s">
        <v>521</v>
      </c>
      <c r="AW12" s="82"/>
      <c r="AX12" s="89"/>
      <c r="AY12" s="81" t="s">
        <v>525</v>
      </c>
      <c r="AZ12" s="82"/>
      <c r="BA12" s="89"/>
      <c r="BB12" s="81" t="s">
        <v>529</v>
      </c>
      <c r="BC12" s="82"/>
      <c r="BD12" s="89"/>
      <c r="BE12" s="81" t="s">
        <v>533</v>
      </c>
      <c r="BF12" s="82"/>
      <c r="BG12" s="89"/>
      <c r="BH12" s="81" t="s">
        <v>537</v>
      </c>
      <c r="BI12" s="82"/>
      <c r="BJ12" s="89"/>
      <c r="BK12" s="81" t="s">
        <v>539</v>
      </c>
      <c r="BL12" s="82"/>
      <c r="BM12" s="89"/>
      <c r="BN12" s="81" t="s">
        <v>541</v>
      </c>
      <c r="BO12" s="82"/>
      <c r="BP12" s="89"/>
      <c r="BQ12" s="81" t="s">
        <v>543</v>
      </c>
      <c r="BR12" s="82"/>
      <c r="BS12" s="89"/>
      <c r="BT12" s="81" t="s">
        <v>547</v>
      </c>
      <c r="BU12" s="82"/>
      <c r="BV12" s="89"/>
      <c r="BW12" s="81" t="s">
        <v>550</v>
      </c>
      <c r="BX12" s="82"/>
      <c r="BY12" s="89"/>
      <c r="BZ12" s="81" t="s">
        <v>553</v>
      </c>
      <c r="CA12" s="82"/>
      <c r="CB12" s="89"/>
      <c r="CC12" s="81" t="s">
        <v>555</v>
      </c>
      <c r="CD12" s="82"/>
      <c r="CE12" s="89"/>
      <c r="CF12" s="81" t="s">
        <v>557</v>
      </c>
      <c r="CG12" s="82"/>
      <c r="CH12" s="89"/>
      <c r="CI12" s="81" t="s">
        <v>561</v>
      </c>
      <c r="CJ12" s="82"/>
      <c r="CK12" s="89"/>
      <c r="CL12" s="81" t="s">
        <v>565</v>
      </c>
      <c r="CM12" s="82"/>
      <c r="CN12" s="89"/>
      <c r="CO12" s="81" t="s">
        <v>569</v>
      </c>
      <c r="CP12" s="82"/>
      <c r="CQ12" s="89"/>
      <c r="CR12" s="81" t="s">
        <v>573</v>
      </c>
      <c r="CS12" s="82"/>
      <c r="CT12" s="89"/>
      <c r="CU12" s="81" t="s">
        <v>575</v>
      </c>
      <c r="CV12" s="82"/>
      <c r="CW12" s="89"/>
      <c r="CX12" s="81" t="s">
        <v>579</v>
      </c>
      <c r="CY12" s="82"/>
      <c r="CZ12" s="89"/>
      <c r="DA12" s="81" t="s">
        <v>582</v>
      </c>
      <c r="DB12" s="82"/>
      <c r="DC12" s="89"/>
      <c r="DD12" s="81" t="s">
        <v>586</v>
      </c>
      <c r="DE12" s="82"/>
      <c r="DF12" s="89"/>
      <c r="DG12" s="81" t="s">
        <v>589</v>
      </c>
      <c r="DH12" s="82"/>
      <c r="DI12" s="89"/>
      <c r="DJ12" s="81" t="s">
        <v>593</v>
      </c>
      <c r="DK12" s="82"/>
      <c r="DL12" s="89"/>
      <c r="DM12" s="81" t="s">
        <v>597</v>
      </c>
      <c r="DN12" s="82"/>
      <c r="DO12" s="89"/>
      <c r="DP12" s="81" t="s">
        <v>598</v>
      </c>
      <c r="DQ12" s="82"/>
      <c r="DR12" s="89"/>
      <c r="DS12" s="81" t="s">
        <v>601</v>
      </c>
      <c r="DT12" s="82"/>
      <c r="DU12" s="89"/>
      <c r="DV12" s="112" t="s">
        <v>604</v>
      </c>
      <c r="DW12" s="113"/>
      <c r="DX12" s="114"/>
      <c r="DY12" s="81" t="s">
        <v>608</v>
      </c>
      <c r="DZ12" s="82"/>
      <c r="EA12" s="89"/>
      <c r="EB12" s="81" t="s">
        <v>612</v>
      </c>
      <c r="EC12" s="82"/>
      <c r="ED12" s="89"/>
      <c r="EE12" s="81" t="s">
        <v>613</v>
      </c>
      <c r="EF12" s="82"/>
      <c r="EG12" s="89"/>
      <c r="EH12" s="81" t="s">
        <v>616</v>
      </c>
      <c r="EI12" s="82"/>
      <c r="EJ12" s="89"/>
      <c r="EK12" s="81" t="s">
        <v>617</v>
      </c>
      <c r="EL12" s="82"/>
      <c r="EM12" s="89"/>
      <c r="EN12" s="81" t="s">
        <v>620</v>
      </c>
      <c r="EO12" s="82"/>
      <c r="EP12" s="89"/>
      <c r="EQ12" s="81" t="s">
        <v>624</v>
      </c>
      <c r="ER12" s="82"/>
      <c r="ES12" s="89"/>
      <c r="ET12" s="81" t="s">
        <v>628</v>
      </c>
      <c r="EU12" s="82"/>
      <c r="EV12" s="89"/>
      <c r="EW12" s="81" t="s">
        <v>631</v>
      </c>
      <c r="EX12" s="82"/>
      <c r="EY12" s="89"/>
      <c r="EZ12" s="81" t="s">
        <v>634</v>
      </c>
      <c r="FA12" s="82"/>
      <c r="FB12" s="89"/>
      <c r="FC12" s="81" t="s">
        <v>638</v>
      </c>
      <c r="FD12" s="82"/>
      <c r="FE12" s="89"/>
      <c r="FF12" s="81" t="s">
        <v>642</v>
      </c>
      <c r="FG12" s="82"/>
      <c r="FH12" s="89"/>
      <c r="FI12" s="81" t="s">
        <v>646</v>
      </c>
      <c r="FJ12" s="82"/>
      <c r="FK12" s="89"/>
      <c r="FL12" s="81" t="s">
        <v>648</v>
      </c>
      <c r="FM12" s="82"/>
      <c r="FN12" s="89"/>
      <c r="FO12" s="81" t="s">
        <v>650</v>
      </c>
      <c r="FP12" s="82"/>
      <c r="FQ12" s="89"/>
      <c r="FR12" s="81" t="s">
        <v>652</v>
      </c>
      <c r="FS12" s="82"/>
      <c r="FT12" s="89"/>
      <c r="FU12" s="81" t="s">
        <v>653</v>
      </c>
      <c r="FV12" s="82"/>
      <c r="FW12" s="89"/>
      <c r="FX12" s="81" t="s">
        <v>654</v>
      </c>
      <c r="FY12" s="82"/>
      <c r="FZ12" s="89"/>
      <c r="GA12" s="81" t="s">
        <v>658</v>
      </c>
      <c r="GB12" s="82"/>
      <c r="GC12" s="89"/>
      <c r="GD12" s="81" t="s">
        <v>661</v>
      </c>
      <c r="GE12" s="82"/>
      <c r="GF12" s="89"/>
      <c r="GG12" s="81" t="s">
        <v>665</v>
      </c>
      <c r="GH12" s="82"/>
      <c r="GI12" s="89"/>
      <c r="GJ12" s="81" t="s">
        <v>667</v>
      </c>
      <c r="GK12" s="82"/>
      <c r="GL12" s="89"/>
      <c r="GM12" s="81" t="s">
        <v>669</v>
      </c>
      <c r="GN12" s="82"/>
      <c r="GO12" s="89"/>
      <c r="GP12" s="81" t="s">
        <v>673</v>
      </c>
      <c r="GQ12" s="82"/>
      <c r="GR12" s="89"/>
      <c r="GS12" s="81" t="s">
        <v>675</v>
      </c>
      <c r="GT12" s="82"/>
      <c r="GU12" s="89"/>
      <c r="GV12" s="81" t="s">
        <v>678</v>
      </c>
      <c r="GW12" s="82"/>
      <c r="GX12" s="89"/>
      <c r="GY12" s="81" t="s">
        <v>682</v>
      </c>
      <c r="GZ12" s="82"/>
      <c r="HA12" s="89"/>
      <c r="HB12" s="81" t="s">
        <v>685</v>
      </c>
      <c r="HC12" s="82"/>
      <c r="HD12" s="89"/>
      <c r="HE12" s="81" t="s">
        <v>686</v>
      </c>
      <c r="HF12" s="82"/>
      <c r="HG12" s="89"/>
      <c r="HH12" s="81" t="s">
        <v>690</v>
      </c>
      <c r="HI12" s="82"/>
      <c r="HJ12" s="89"/>
      <c r="HK12" s="81" t="s">
        <v>694</v>
      </c>
      <c r="HL12" s="82"/>
      <c r="HM12" s="89"/>
      <c r="HN12" s="81" t="s">
        <v>698</v>
      </c>
      <c r="HO12" s="82"/>
      <c r="HP12" s="89"/>
      <c r="HQ12" s="81" t="s">
        <v>699</v>
      </c>
      <c r="HR12" s="82"/>
      <c r="HS12" s="89"/>
      <c r="HT12" s="81" t="s">
        <v>700</v>
      </c>
      <c r="HU12" s="82"/>
      <c r="HV12" s="89"/>
      <c r="HW12" s="81" t="s">
        <v>704</v>
      </c>
      <c r="HX12" s="82"/>
      <c r="HY12" s="89"/>
      <c r="HZ12" s="81" t="s">
        <v>706</v>
      </c>
      <c r="IA12" s="82"/>
      <c r="IB12" s="89"/>
      <c r="IC12" s="81" t="s">
        <v>708</v>
      </c>
      <c r="ID12" s="82"/>
      <c r="IE12" s="89"/>
      <c r="IF12" s="81" t="s">
        <v>712</v>
      </c>
      <c r="IG12" s="82"/>
      <c r="IH12" s="89"/>
      <c r="II12" s="81" t="s">
        <v>713</v>
      </c>
      <c r="IJ12" s="82"/>
      <c r="IK12" s="89"/>
      <c r="IL12" s="81" t="s">
        <v>715</v>
      </c>
      <c r="IM12" s="82"/>
      <c r="IN12" s="89"/>
      <c r="IO12" s="81" t="s">
        <v>719</v>
      </c>
      <c r="IP12" s="82"/>
      <c r="IQ12" s="89"/>
      <c r="IR12" s="81" t="s">
        <v>722</v>
      </c>
      <c r="IS12" s="82"/>
      <c r="IT12" s="89"/>
      <c r="IU12" s="81" t="s">
        <v>726</v>
      </c>
      <c r="IV12" s="82"/>
      <c r="IW12" s="89"/>
      <c r="IX12" s="81" t="s">
        <v>728</v>
      </c>
      <c r="IY12" s="82"/>
      <c r="IZ12" s="89"/>
      <c r="JA12" s="81" t="s">
        <v>732</v>
      </c>
      <c r="JB12" s="82"/>
      <c r="JC12" s="89"/>
      <c r="JD12" s="81" t="s">
        <v>736</v>
      </c>
      <c r="JE12" s="82"/>
      <c r="JF12" s="89"/>
      <c r="JG12" s="81" t="s">
        <v>738</v>
      </c>
      <c r="JH12" s="82"/>
      <c r="JI12" s="89"/>
      <c r="JJ12" s="81" t="s">
        <v>742</v>
      </c>
      <c r="JK12" s="82"/>
      <c r="JL12" s="89"/>
      <c r="JM12" s="81" t="s">
        <v>745</v>
      </c>
      <c r="JN12" s="82"/>
      <c r="JO12" s="89"/>
      <c r="JP12" s="81" t="s">
        <v>749</v>
      </c>
      <c r="JQ12" s="82"/>
      <c r="JR12" s="89"/>
      <c r="JS12" s="81" t="s">
        <v>750</v>
      </c>
      <c r="JT12" s="82"/>
      <c r="JU12" s="89"/>
      <c r="JV12" s="81" t="s">
        <v>754</v>
      </c>
      <c r="JW12" s="82"/>
      <c r="JX12" s="89"/>
      <c r="JY12" s="81" t="s">
        <v>758</v>
      </c>
      <c r="JZ12" s="82"/>
      <c r="KA12" s="89"/>
      <c r="KB12" s="81" t="s">
        <v>762</v>
      </c>
      <c r="KC12" s="82"/>
      <c r="KD12" s="89"/>
      <c r="KE12" s="81" t="s">
        <v>766</v>
      </c>
      <c r="KF12" s="82"/>
      <c r="KG12" s="89"/>
      <c r="KH12" s="81" t="s">
        <v>770</v>
      </c>
      <c r="KI12" s="82"/>
      <c r="KJ12" s="89"/>
      <c r="KK12" s="81" t="s">
        <v>773</v>
      </c>
      <c r="KL12" s="82"/>
      <c r="KM12" s="89"/>
      <c r="KN12" s="81" t="s">
        <v>776</v>
      </c>
      <c r="KO12" s="82"/>
      <c r="KP12" s="89"/>
      <c r="KQ12" s="81" t="s">
        <v>779</v>
      </c>
      <c r="KR12" s="82"/>
      <c r="KS12" s="89"/>
      <c r="KT12" s="81" t="s">
        <v>783</v>
      </c>
      <c r="KU12" s="82"/>
      <c r="KV12" s="89"/>
      <c r="KW12" s="81" t="s">
        <v>785</v>
      </c>
      <c r="KX12" s="82"/>
      <c r="KY12" s="89"/>
      <c r="KZ12" s="81" t="s">
        <v>787</v>
      </c>
      <c r="LA12" s="82"/>
      <c r="LB12" s="89"/>
      <c r="LC12" s="81" t="s">
        <v>788</v>
      </c>
      <c r="LD12" s="82"/>
      <c r="LE12" s="89"/>
    </row>
    <row r="13" spans="1:317" ht="108.75" thickBot="1" x14ac:dyDescent="0.3">
      <c r="A13" s="73"/>
      <c r="B13" s="73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57" t="s">
        <v>3199</v>
      </c>
      <c r="C14" s="5"/>
      <c r="D14" s="5">
        <v>1</v>
      </c>
      <c r="E14" s="5"/>
      <c r="F14" s="1"/>
      <c r="G14" s="1">
        <v>1</v>
      </c>
      <c r="H14" s="1"/>
      <c r="I14" s="1">
        <v>1</v>
      </c>
      <c r="J14" s="1"/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>
        <v>1</v>
      </c>
      <c r="AB14" s="14"/>
      <c r="AC14" s="14"/>
      <c r="AD14" s="14"/>
      <c r="AE14" s="14">
        <v>1</v>
      </c>
      <c r="AF14" s="14"/>
      <c r="AG14" s="14">
        <v>1</v>
      </c>
      <c r="AH14" s="14"/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>
        <v>1</v>
      </c>
      <c r="AT14" s="14"/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>
        <v>1</v>
      </c>
      <c r="BF14" s="14"/>
      <c r="BG14" s="14"/>
      <c r="BH14" s="14">
        <v>1</v>
      </c>
      <c r="BI14" s="14"/>
      <c r="BJ14" s="14"/>
      <c r="BK14" s="14"/>
      <c r="BL14" s="14">
        <v>1</v>
      </c>
      <c r="BM14" s="24"/>
      <c r="BN14" s="24"/>
      <c r="BO14" s="24">
        <v>1</v>
      </c>
      <c r="BP14" s="14"/>
      <c r="BQ14" s="14">
        <v>1</v>
      </c>
      <c r="BR14" s="14"/>
      <c r="BS14" s="14"/>
      <c r="BT14" s="14"/>
      <c r="BU14" s="14">
        <v>1</v>
      </c>
      <c r="BV14" s="14"/>
      <c r="BW14" s="14"/>
      <c r="BX14" s="14">
        <v>1</v>
      </c>
      <c r="BY14" s="1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24">
        <v>1</v>
      </c>
      <c r="DZ14" s="24"/>
      <c r="EA14" s="24"/>
      <c r="EB14" s="24">
        <v>1</v>
      </c>
      <c r="EC14" s="24"/>
      <c r="ED14" s="24"/>
      <c r="EE14" s="24">
        <v>1</v>
      </c>
      <c r="EF14" s="24"/>
      <c r="EG14" s="24"/>
      <c r="EH14" s="24">
        <v>1</v>
      </c>
      <c r="EI14" s="24"/>
      <c r="EJ14" s="24"/>
      <c r="EK14" s="24"/>
      <c r="EL14" s="4">
        <v>1</v>
      </c>
      <c r="EM14" s="4"/>
      <c r="EN14" s="4"/>
      <c r="EO14" s="4">
        <v>1</v>
      </c>
      <c r="EP14" s="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24"/>
      <c r="EZ14" s="24">
        <v>1</v>
      </c>
      <c r="FA14" s="24"/>
      <c r="FB14" s="24"/>
      <c r="FC14" s="24">
        <v>1</v>
      </c>
      <c r="FD14" s="24"/>
      <c r="FE14" s="24"/>
      <c r="FF14" s="24"/>
      <c r="FG14" s="24">
        <v>1</v>
      </c>
      <c r="FH14" s="24"/>
      <c r="FI14" s="24">
        <v>1</v>
      </c>
      <c r="FJ14" s="24"/>
      <c r="FK14" s="24"/>
      <c r="FL14" s="24"/>
      <c r="FM14" s="24">
        <v>1</v>
      </c>
      <c r="FN14" s="24"/>
      <c r="FO14" s="24"/>
      <c r="FP14" s="24">
        <v>1</v>
      </c>
      <c r="FQ14" s="24"/>
      <c r="FR14" s="24"/>
      <c r="FS14" s="24">
        <v>1</v>
      </c>
      <c r="FT14" s="24"/>
      <c r="FU14" s="24">
        <v>1</v>
      </c>
      <c r="FV14" s="24"/>
      <c r="FW14" s="24"/>
      <c r="FX14" s="24"/>
      <c r="FY14" s="24">
        <v>1</v>
      </c>
      <c r="FZ14" s="24"/>
      <c r="GA14" s="24"/>
      <c r="GB14" s="24">
        <v>1</v>
      </c>
      <c r="GC14" s="24"/>
      <c r="GD14" s="24"/>
      <c r="GE14" s="24">
        <v>1</v>
      </c>
      <c r="GF14" s="24"/>
      <c r="GG14" s="24"/>
      <c r="GH14" s="24">
        <v>1</v>
      </c>
      <c r="GI14" s="24"/>
      <c r="GJ14" s="24">
        <v>1</v>
      </c>
      <c r="GK14" s="24"/>
      <c r="GL14" s="24"/>
      <c r="GM14" s="24"/>
      <c r="GN14" s="24">
        <v>1</v>
      </c>
      <c r="GO14" s="24"/>
      <c r="GP14" s="24"/>
      <c r="GQ14" s="24">
        <v>1</v>
      </c>
      <c r="GR14" s="24"/>
      <c r="GS14" s="24"/>
      <c r="GT14" s="24">
        <v>1</v>
      </c>
      <c r="GU14" s="24"/>
      <c r="GV14" s="24">
        <v>1</v>
      </c>
      <c r="GW14" s="24"/>
      <c r="GX14" s="24"/>
      <c r="GY14" s="24"/>
      <c r="GZ14" s="24">
        <v>1</v>
      </c>
      <c r="HA14" s="24"/>
      <c r="HB14" s="24"/>
      <c r="HC14" s="24">
        <v>1</v>
      </c>
      <c r="HD14" s="24"/>
      <c r="HE14" s="24"/>
      <c r="HF14" s="24">
        <v>1</v>
      </c>
      <c r="HG14" s="24"/>
      <c r="HH14" s="24">
        <v>1</v>
      </c>
      <c r="HI14" s="24"/>
      <c r="HJ14" s="24"/>
      <c r="HK14" s="24"/>
      <c r="HL14" s="24">
        <v>1</v>
      </c>
      <c r="HM14" s="24"/>
      <c r="HN14" s="24">
        <v>1</v>
      </c>
      <c r="HO14" s="24"/>
      <c r="HP14" s="24"/>
      <c r="HQ14" s="24"/>
      <c r="HR14" s="24">
        <v>1</v>
      </c>
      <c r="HS14" s="24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>
        <v>1</v>
      </c>
      <c r="JC14" s="4"/>
      <c r="JD14" s="4">
        <v>1</v>
      </c>
      <c r="JE14" s="4"/>
      <c r="JF14" s="4"/>
      <c r="JG14" s="4"/>
      <c r="JH14" s="4">
        <v>1</v>
      </c>
      <c r="JI14" s="4"/>
      <c r="JJ14" s="4">
        <v>1</v>
      </c>
      <c r="JK14" s="4"/>
      <c r="JL14" s="4"/>
      <c r="JM14" s="4"/>
      <c r="JN14" s="4">
        <v>1</v>
      </c>
      <c r="JO14" s="4"/>
      <c r="JP14" s="4">
        <v>1</v>
      </c>
      <c r="JQ14" s="4"/>
      <c r="JR14" s="4"/>
      <c r="JS14" s="4">
        <v>1</v>
      </c>
      <c r="JT14" s="4"/>
      <c r="JU14" s="4"/>
      <c r="JV14" s="4"/>
      <c r="JW14" s="4">
        <v>1</v>
      </c>
      <c r="JX14" s="4"/>
      <c r="JY14" s="4">
        <v>1</v>
      </c>
      <c r="JZ14" s="4"/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30"/>
      <c r="KW14" s="4"/>
      <c r="KX14" s="4">
        <v>1</v>
      </c>
      <c r="KY14" s="4"/>
      <c r="KZ14" s="4">
        <v>1</v>
      </c>
      <c r="LA14" s="4"/>
      <c r="LB14" s="4"/>
      <c r="LC14" s="4"/>
      <c r="LD14" s="4">
        <v>1</v>
      </c>
      <c r="LE14" s="4"/>
    </row>
    <row r="15" spans="1:317" ht="15.75" x14ac:dyDescent="0.25">
      <c r="A15" s="2">
        <v>2</v>
      </c>
      <c r="B15" s="1" t="s">
        <v>3200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4"/>
      <c r="BN15" s="4"/>
      <c r="BO15" s="4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>
        <v>1</v>
      </c>
      <c r="JE15" s="4"/>
      <c r="JF15" s="4"/>
      <c r="JG15" s="4"/>
      <c r="JH15" s="4">
        <v>1</v>
      </c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>
        <v>1</v>
      </c>
      <c r="JZ15" s="4"/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30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x14ac:dyDescent="0.25">
      <c r="A16" s="65" t="s">
        <v>789</v>
      </c>
      <c r="B16" s="66"/>
      <c r="C16" s="3">
        <f t="shared" ref="C16:BN16" si="0">SUM(C14:C15)</f>
        <v>0</v>
      </c>
      <c r="D16" s="3">
        <f t="shared" si="0"/>
        <v>2</v>
      </c>
      <c r="E16" s="3">
        <f t="shared" si="0"/>
        <v>0</v>
      </c>
      <c r="F16" s="3">
        <f t="shared" si="0"/>
        <v>0</v>
      </c>
      <c r="G16" s="3">
        <f t="shared" si="0"/>
        <v>2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0</v>
      </c>
      <c r="M16" s="3">
        <f t="shared" si="0"/>
        <v>2</v>
      </c>
      <c r="N16" s="3">
        <f t="shared" si="0"/>
        <v>0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0</v>
      </c>
      <c r="S16" s="3">
        <f t="shared" si="0"/>
        <v>2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1</v>
      </c>
      <c r="AK16" s="3">
        <f t="shared" si="0"/>
        <v>1</v>
      </c>
      <c r="AL16" s="3">
        <f t="shared" si="0"/>
        <v>0</v>
      </c>
      <c r="AM16" s="3">
        <f t="shared" si="0"/>
        <v>0</v>
      </c>
      <c r="AN16" s="3">
        <f t="shared" si="0"/>
        <v>2</v>
      </c>
      <c r="AO16" s="3">
        <f t="shared" si="0"/>
        <v>0</v>
      </c>
      <c r="AP16" s="3">
        <f t="shared" si="0"/>
        <v>0</v>
      </c>
      <c r="AQ16" s="3">
        <f t="shared" si="0"/>
        <v>2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0</v>
      </c>
      <c r="AZ16" s="3">
        <f t="shared" si="0"/>
        <v>2</v>
      </c>
      <c r="BA16" s="3">
        <f t="shared" si="0"/>
        <v>0</v>
      </c>
      <c r="BB16" s="3">
        <f t="shared" si="0"/>
        <v>0</v>
      </c>
      <c r="BC16" s="3">
        <f t="shared" si="0"/>
        <v>2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0</v>
      </c>
      <c r="BL16" s="3">
        <f t="shared" si="0"/>
        <v>2</v>
      </c>
      <c r="BM16" s="3">
        <f t="shared" si="0"/>
        <v>0</v>
      </c>
      <c r="BN16" s="3">
        <f t="shared" si="0"/>
        <v>0</v>
      </c>
      <c r="BO16" s="3">
        <f t="shared" ref="BO16:DZ16" si="1">SUM(BO14:BO15)</f>
        <v>2</v>
      </c>
      <c r="BP16" s="3">
        <f t="shared" si="1"/>
        <v>0</v>
      </c>
      <c r="BQ16" s="3">
        <f t="shared" si="1"/>
        <v>1</v>
      </c>
      <c r="BR16" s="3">
        <f t="shared" si="1"/>
        <v>1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1</v>
      </c>
      <c r="CA16" s="3">
        <f t="shared" si="1"/>
        <v>1</v>
      </c>
      <c r="CB16" s="3">
        <f t="shared" si="1"/>
        <v>0</v>
      </c>
      <c r="CC16" s="3">
        <f t="shared" si="1"/>
        <v>1</v>
      </c>
      <c r="CD16" s="3">
        <f t="shared" si="1"/>
        <v>1</v>
      </c>
      <c r="CE16" s="3">
        <f t="shared" si="1"/>
        <v>0</v>
      </c>
      <c r="CF16" s="3">
        <f t="shared" si="1"/>
        <v>0</v>
      </c>
      <c r="CG16" s="3">
        <f t="shared" si="1"/>
        <v>2</v>
      </c>
      <c r="CH16" s="3">
        <f t="shared" si="1"/>
        <v>0</v>
      </c>
      <c r="CI16" s="3">
        <f t="shared" si="1"/>
        <v>0</v>
      </c>
      <c r="CJ16" s="3">
        <f t="shared" si="1"/>
        <v>2</v>
      </c>
      <c r="CK16" s="3">
        <f t="shared" si="1"/>
        <v>0</v>
      </c>
      <c r="CL16" s="3">
        <f t="shared" si="1"/>
        <v>0</v>
      </c>
      <c r="CM16" s="3">
        <f t="shared" si="1"/>
        <v>2</v>
      </c>
      <c r="CN16" s="3">
        <f t="shared" si="1"/>
        <v>0</v>
      </c>
      <c r="CO16" s="3">
        <f t="shared" si="1"/>
        <v>1</v>
      </c>
      <c r="CP16" s="3">
        <f t="shared" si="1"/>
        <v>1</v>
      </c>
      <c r="CQ16" s="3">
        <f t="shared" si="1"/>
        <v>0</v>
      </c>
      <c r="CR16" s="3">
        <f t="shared" si="1"/>
        <v>1</v>
      </c>
      <c r="CS16" s="3">
        <f t="shared" si="1"/>
        <v>1</v>
      </c>
      <c r="CT16" s="3">
        <f t="shared" si="1"/>
        <v>0</v>
      </c>
      <c r="CU16" s="3">
        <f t="shared" si="1"/>
        <v>0</v>
      </c>
      <c r="CV16" s="3">
        <f t="shared" si="1"/>
        <v>2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0</v>
      </c>
      <c r="DE16" s="3">
        <f t="shared" si="1"/>
        <v>2</v>
      </c>
      <c r="DF16" s="3">
        <f t="shared" si="1"/>
        <v>0</v>
      </c>
      <c r="DG16" s="3">
        <f t="shared" si="1"/>
        <v>0</v>
      </c>
      <c r="DH16" s="3">
        <f t="shared" si="1"/>
        <v>2</v>
      </c>
      <c r="DI16" s="3">
        <f t="shared" si="1"/>
        <v>0</v>
      </c>
      <c r="DJ16" s="3">
        <f t="shared" si="1"/>
        <v>0</v>
      </c>
      <c r="DK16" s="3">
        <f t="shared" si="1"/>
        <v>2</v>
      </c>
      <c r="DL16" s="3">
        <f t="shared" si="1"/>
        <v>0</v>
      </c>
      <c r="DM16" s="3">
        <f t="shared" si="1"/>
        <v>0</v>
      </c>
      <c r="DN16" s="3">
        <f t="shared" si="1"/>
        <v>2</v>
      </c>
      <c r="DO16" s="3">
        <f t="shared" si="1"/>
        <v>0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1</v>
      </c>
      <c r="DT16" s="3">
        <f t="shared" si="1"/>
        <v>1</v>
      </c>
      <c r="DU16" s="3">
        <f t="shared" si="1"/>
        <v>0</v>
      </c>
      <c r="DV16" s="3">
        <f t="shared" si="1"/>
        <v>0</v>
      </c>
      <c r="DW16" s="3">
        <f t="shared" si="1"/>
        <v>2</v>
      </c>
      <c r="DX16" s="3">
        <f t="shared" si="1"/>
        <v>0</v>
      </c>
      <c r="DY16" s="3">
        <f t="shared" si="1"/>
        <v>1</v>
      </c>
      <c r="DZ16" s="3">
        <f t="shared" si="1"/>
        <v>1</v>
      </c>
      <c r="EA16" s="3">
        <f t="shared" ref="EA16:GL16" si="2">SUM(EA14:EA15)</f>
        <v>0</v>
      </c>
      <c r="EB16" s="3">
        <f t="shared" si="2"/>
        <v>1</v>
      </c>
      <c r="EC16" s="3">
        <f t="shared" si="2"/>
        <v>1</v>
      </c>
      <c r="ED16" s="3">
        <f t="shared" si="2"/>
        <v>0</v>
      </c>
      <c r="EE16" s="3">
        <f t="shared" si="2"/>
        <v>1</v>
      </c>
      <c r="EF16" s="3">
        <f t="shared" si="2"/>
        <v>1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0</v>
      </c>
      <c r="EO16" s="3">
        <f t="shared" si="2"/>
        <v>2</v>
      </c>
      <c r="EP16" s="3">
        <f t="shared" si="2"/>
        <v>0</v>
      </c>
      <c r="EQ16" s="3">
        <f t="shared" si="2"/>
        <v>0</v>
      </c>
      <c r="ER16" s="3">
        <f t="shared" si="2"/>
        <v>2</v>
      </c>
      <c r="ES16" s="3">
        <f t="shared" si="2"/>
        <v>0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0</v>
      </c>
      <c r="FG16" s="3">
        <f t="shared" si="2"/>
        <v>2</v>
      </c>
      <c r="FH16" s="3">
        <f t="shared" si="2"/>
        <v>0</v>
      </c>
      <c r="FI16" s="3">
        <f t="shared" si="2"/>
        <v>1</v>
      </c>
      <c r="FJ16" s="3">
        <f t="shared" si="2"/>
        <v>1</v>
      </c>
      <c r="FK16" s="3">
        <f t="shared" si="2"/>
        <v>0</v>
      </c>
      <c r="FL16" s="3">
        <f t="shared" si="2"/>
        <v>0</v>
      </c>
      <c r="FM16" s="3">
        <f t="shared" si="2"/>
        <v>2</v>
      </c>
      <c r="FN16" s="3">
        <f t="shared" si="2"/>
        <v>0</v>
      </c>
      <c r="FO16" s="3">
        <f t="shared" si="2"/>
        <v>0</v>
      </c>
      <c r="FP16" s="3">
        <f t="shared" si="2"/>
        <v>2</v>
      </c>
      <c r="FQ16" s="3">
        <f t="shared" si="2"/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0</v>
      </c>
      <c r="GB16" s="3">
        <f t="shared" si="2"/>
        <v>2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0</v>
      </c>
      <c r="GH16" s="3">
        <f t="shared" si="2"/>
        <v>2</v>
      </c>
      <c r="GI16" s="3">
        <f t="shared" si="2"/>
        <v>0</v>
      </c>
      <c r="GJ16" s="3">
        <f t="shared" si="2"/>
        <v>2</v>
      </c>
      <c r="GK16" s="3">
        <f t="shared" si="2"/>
        <v>0</v>
      </c>
      <c r="GL16" s="3">
        <f t="shared" si="2"/>
        <v>0</v>
      </c>
      <c r="GM16" s="3">
        <f t="shared" ref="GM16:IX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0</v>
      </c>
      <c r="HC16" s="3">
        <f t="shared" si="3"/>
        <v>2</v>
      </c>
      <c r="HD16" s="3">
        <f t="shared" si="3"/>
        <v>0</v>
      </c>
      <c r="HE16" s="3">
        <f t="shared" si="3"/>
        <v>0</v>
      </c>
      <c r="HF16" s="3">
        <f t="shared" si="3"/>
        <v>2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0</v>
      </c>
      <c r="HL16" s="3">
        <f t="shared" si="3"/>
        <v>2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0</v>
      </c>
      <c r="HX16" s="3">
        <f t="shared" si="3"/>
        <v>2</v>
      </c>
      <c r="HY16" s="3">
        <f t="shared" si="3"/>
        <v>0</v>
      </c>
      <c r="HZ16" s="3">
        <f t="shared" si="3"/>
        <v>0</v>
      </c>
      <c r="IA16" s="3">
        <f t="shared" si="3"/>
        <v>2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0</v>
      </c>
      <c r="IG16" s="3">
        <f t="shared" si="3"/>
        <v>2</v>
      </c>
      <c r="IH16" s="3">
        <f t="shared" si="3"/>
        <v>0</v>
      </c>
      <c r="II16" s="3">
        <f t="shared" si="3"/>
        <v>0</v>
      </c>
      <c r="IJ16" s="3">
        <f t="shared" si="3"/>
        <v>2</v>
      </c>
      <c r="IK16" s="3">
        <f t="shared" si="3"/>
        <v>0</v>
      </c>
      <c r="IL16" s="3">
        <f t="shared" si="3"/>
        <v>0</v>
      </c>
      <c r="IM16" s="3">
        <f t="shared" si="3"/>
        <v>2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0</v>
      </c>
      <c r="IS16" s="3">
        <f t="shared" si="3"/>
        <v>2</v>
      </c>
      <c r="IT16" s="3">
        <f t="shared" si="3"/>
        <v>0</v>
      </c>
      <c r="IU16" s="3">
        <f t="shared" si="3"/>
        <v>0</v>
      </c>
      <c r="IV16" s="3">
        <f t="shared" si="3"/>
        <v>2</v>
      </c>
      <c r="IW16" s="3">
        <f t="shared" si="3"/>
        <v>0</v>
      </c>
      <c r="IX16" s="3">
        <f t="shared" si="3"/>
        <v>0</v>
      </c>
      <c r="IY16" s="3">
        <f t="shared" ref="IY16:LE16" si="4">SUM(IY14:IY15)</f>
        <v>2</v>
      </c>
      <c r="IZ16" s="3">
        <f t="shared" si="4"/>
        <v>0</v>
      </c>
      <c r="JA16" s="3">
        <f t="shared" si="4"/>
        <v>0</v>
      </c>
      <c r="JB16" s="3">
        <f t="shared" si="4"/>
        <v>2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0</v>
      </c>
      <c r="JH16" s="3">
        <f t="shared" si="4"/>
        <v>2</v>
      </c>
      <c r="JI16" s="3">
        <f t="shared" si="4"/>
        <v>0</v>
      </c>
      <c r="JJ16" s="3">
        <f t="shared" si="4"/>
        <v>2</v>
      </c>
      <c r="JK16" s="3">
        <f t="shared" si="4"/>
        <v>0</v>
      </c>
      <c r="JL16" s="3">
        <f t="shared" si="4"/>
        <v>0</v>
      </c>
      <c r="JM16" s="3">
        <f t="shared" si="4"/>
        <v>0</v>
      </c>
      <c r="JN16" s="3">
        <f t="shared" si="4"/>
        <v>2</v>
      </c>
      <c r="JO16" s="3">
        <f t="shared" si="4"/>
        <v>0</v>
      </c>
      <c r="JP16" s="3">
        <f t="shared" si="4"/>
        <v>2</v>
      </c>
      <c r="JQ16" s="3">
        <f t="shared" si="4"/>
        <v>0</v>
      </c>
      <c r="JR16" s="3">
        <f t="shared" si="4"/>
        <v>0</v>
      </c>
      <c r="JS16" s="3">
        <f t="shared" si="4"/>
        <v>2</v>
      </c>
      <c r="JT16" s="3">
        <f t="shared" si="4"/>
        <v>0</v>
      </c>
      <c r="JU16" s="3">
        <f t="shared" si="4"/>
        <v>0</v>
      </c>
      <c r="JV16" s="3">
        <f t="shared" si="4"/>
        <v>0</v>
      </c>
      <c r="JW16" s="3">
        <f t="shared" si="4"/>
        <v>2</v>
      </c>
      <c r="JX16" s="3">
        <f t="shared" si="4"/>
        <v>0</v>
      </c>
      <c r="JY16" s="3">
        <f t="shared" si="4"/>
        <v>2</v>
      </c>
      <c r="JZ16" s="3">
        <f t="shared" si="4"/>
        <v>0</v>
      </c>
      <c r="KA16" s="3">
        <f t="shared" si="4"/>
        <v>0</v>
      </c>
      <c r="KB16" s="3">
        <f t="shared" si="4"/>
        <v>0</v>
      </c>
      <c r="KC16" s="3">
        <f t="shared" si="4"/>
        <v>2</v>
      </c>
      <c r="KD16" s="3">
        <f t="shared" si="4"/>
        <v>0</v>
      </c>
      <c r="KE16" s="3">
        <f t="shared" si="4"/>
        <v>0</v>
      </c>
      <c r="KF16" s="3">
        <f t="shared" si="4"/>
        <v>2</v>
      </c>
      <c r="KG16" s="3">
        <f t="shared" si="4"/>
        <v>0</v>
      </c>
      <c r="KH16" s="3">
        <f t="shared" si="4"/>
        <v>0</v>
      </c>
      <c r="KI16" s="3">
        <f t="shared" si="4"/>
        <v>2</v>
      </c>
      <c r="KJ16" s="3">
        <f t="shared" si="4"/>
        <v>0</v>
      </c>
      <c r="KK16" s="3">
        <f t="shared" si="4"/>
        <v>0</v>
      </c>
      <c r="KL16" s="3">
        <f t="shared" si="4"/>
        <v>2</v>
      </c>
      <c r="KM16" s="3">
        <f t="shared" si="4"/>
        <v>0</v>
      </c>
      <c r="KN16" s="3">
        <f t="shared" si="4"/>
        <v>0</v>
      </c>
      <c r="KO16" s="3">
        <f t="shared" si="4"/>
        <v>2</v>
      </c>
      <c r="KP16" s="3">
        <f t="shared" si="4"/>
        <v>0</v>
      </c>
      <c r="KQ16" s="3">
        <f t="shared" si="4"/>
        <v>0</v>
      </c>
      <c r="KR16" s="3">
        <f t="shared" si="4"/>
        <v>2</v>
      </c>
      <c r="KS16" s="3">
        <f t="shared" si="4"/>
        <v>0</v>
      </c>
      <c r="KT16" s="3">
        <f t="shared" si="4"/>
        <v>0</v>
      </c>
      <c r="KU16" s="3">
        <f t="shared" si="4"/>
        <v>2</v>
      </c>
      <c r="KV16" s="3">
        <f t="shared" si="4"/>
        <v>0</v>
      </c>
      <c r="KW16" s="3">
        <f t="shared" si="4"/>
        <v>0</v>
      </c>
      <c r="KX16" s="3">
        <f t="shared" si="4"/>
        <v>2</v>
      </c>
      <c r="KY16" s="3">
        <f t="shared" si="4"/>
        <v>0</v>
      </c>
      <c r="KZ16" s="3">
        <f t="shared" si="4"/>
        <v>1</v>
      </c>
      <c r="LA16" s="3">
        <f t="shared" si="4"/>
        <v>1</v>
      </c>
      <c r="LB16" s="3">
        <f t="shared" si="4"/>
        <v>0</v>
      </c>
      <c r="LC16" s="3">
        <f t="shared" si="4"/>
        <v>0</v>
      </c>
      <c r="LD16" s="3">
        <f t="shared" si="4"/>
        <v>2</v>
      </c>
      <c r="LE16" s="3">
        <f t="shared" si="4"/>
        <v>0</v>
      </c>
    </row>
    <row r="17" spans="1:317" ht="37.5" customHeight="1" x14ac:dyDescent="0.25">
      <c r="A17" s="67" t="s">
        <v>3194</v>
      </c>
      <c r="B17" s="68"/>
      <c r="C17" s="11">
        <f>C16/25%</f>
        <v>0</v>
      </c>
      <c r="D17" s="11">
        <f t="shared" ref="D17:BO17" si="5">D16/25%</f>
        <v>8</v>
      </c>
      <c r="E17" s="11">
        <f t="shared" si="5"/>
        <v>0</v>
      </c>
      <c r="F17" s="11">
        <f t="shared" si="5"/>
        <v>0</v>
      </c>
      <c r="G17" s="11">
        <f t="shared" si="5"/>
        <v>8</v>
      </c>
      <c r="H17" s="11">
        <f t="shared" si="5"/>
        <v>0</v>
      </c>
      <c r="I17" s="11">
        <f t="shared" si="5"/>
        <v>8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si="5"/>
        <v>8</v>
      </c>
      <c r="N17" s="11">
        <f t="shared" si="5"/>
        <v>0</v>
      </c>
      <c r="O17" s="11">
        <f t="shared" si="5"/>
        <v>0</v>
      </c>
      <c r="P17" s="11">
        <f t="shared" si="5"/>
        <v>8</v>
      </c>
      <c r="Q17" s="11">
        <f t="shared" si="5"/>
        <v>0</v>
      </c>
      <c r="R17" s="11">
        <f t="shared" si="5"/>
        <v>0</v>
      </c>
      <c r="S17" s="11">
        <f t="shared" si="5"/>
        <v>8</v>
      </c>
      <c r="T17" s="11">
        <f t="shared" si="5"/>
        <v>0</v>
      </c>
      <c r="U17" s="11">
        <f t="shared" si="5"/>
        <v>0</v>
      </c>
      <c r="V17" s="11">
        <f t="shared" si="5"/>
        <v>8</v>
      </c>
      <c r="W17" s="11">
        <f t="shared" si="5"/>
        <v>0</v>
      </c>
      <c r="X17" s="11">
        <f t="shared" si="5"/>
        <v>0</v>
      </c>
      <c r="Y17" s="11">
        <f t="shared" si="5"/>
        <v>8</v>
      </c>
      <c r="Z17" s="11">
        <f t="shared" si="5"/>
        <v>0</v>
      </c>
      <c r="AA17" s="11">
        <f t="shared" si="5"/>
        <v>8</v>
      </c>
      <c r="AB17" s="11">
        <f t="shared" si="5"/>
        <v>0</v>
      </c>
      <c r="AC17" s="11">
        <f t="shared" si="5"/>
        <v>0</v>
      </c>
      <c r="AD17" s="11">
        <f t="shared" si="5"/>
        <v>0</v>
      </c>
      <c r="AE17" s="11">
        <f t="shared" si="5"/>
        <v>8</v>
      </c>
      <c r="AF17" s="11">
        <f t="shared" si="5"/>
        <v>0</v>
      </c>
      <c r="AG17" s="11">
        <f t="shared" si="5"/>
        <v>8</v>
      </c>
      <c r="AH17" s="11">
        <f t="shared" si="5"/>
        <v>0</v>
      </c>
      <c r="AI17" s="11">
        <f t="shared" si="5"/>
        <v>0</v>
      </c>
      <c r="AJ17" s="11">
        <f t="shared" si="5"/>
        <v>4</v>
      </c>
      <c r="AK17" s="11">
        <f t="shared" si="5"/>
        <v>4</v>
      </c>
      <c r="AL17" s="11">
        <f t="shared" si="5"/>
        <v>0</v>
      </c>
      <c r="AM17" s="11">
        <f t="shared" si="5"/>
        <v>0</v>
      </c>
      <c r="AN17" s="11">
        <f t="shared" si="5"/>
        <v>8</v>
      </c>
      <c r="AO17" s="11">
        <f t="shared" si="5"/>
        <v>0</v>
      </c>
      <c r="AP17" s="11">
        <f t="shared" si="5"/>
        <v>0</v>
      </c>
      <c r="AQ17" s="11">
        <f t="shared" si="5"/>
        <v>8</v>
      </c>
      <c r="AR17" s="11">
        <f t="shared" si="5"/>
        <v>0</v>
      </c>
      <c r="AS17" s="11">
        <f t="shared" si="5"/>
        <v>8</v>
      </c>
      <c r="AT17" s="11">
        <f t="shared" si="5"/>
        <v>0</v>
      </c>
      <c r="AU17" s="11">
        <f t="shared" si="5"/>
        <v>0</v>
      </c>
      <c r="AV17" s="11">
        <f t="shared" si="5"/>
        <v>0</v>
      </c>
      <c r="AW17" s="11">
        <f t="shared" si="5"/>
        <v>8</v>
      </c>
      <c r="AX17" s="11">
        <f t="shared" si="5"/>
        <v>0</v>
      </c>
      <c r="AY17" s="11">
        <f t="shared" si="5"/>
        <v>0</v>
      </c>
      <c r="AZ17" s="11">
        <f t="shared" si="5"/>
        <v>8</v>
      </c>
      <c r="BA17" s="11">
        <f t="shared" si="5"/>
        <v>0</v>
      </c>
      <c r="BB17" s="11">
        <f t="shared" si="5"/>
        <v>0</v>
      </c>
      <c r="BC17" s="11">
        <f t="shared" si="5"/>
        <v>8</v>
      </c>
      <c r="BD17" s="11">
        <f t="shared" si="5"/>
        <v>0</v>
      </c>
      <c r="BE17" s="11">
        <f t="shared" si="5"/>
        <v>8</v>
      </c>
      <c r="BF17" s="11">
        <f t="shared" si="5"/>
        <v>0</v>
      </c>
      <c r="BG17" s="11">
        <f t="shared" si="5"/>
        <v>0</v>
      </c>
      <c r="BH17" s="11">
        <f t="shared" si="5"/>
        <v>8</v>
      </c>
      <c r="BI17" s="11">
        <f t="shared" si="5"/>
        <v>0</v>
      </c>
      <c r="BJ17" s="11">
        <f t="shared" si="5"/>
        <v>0</v>
      </c>
      <c r="BK17" s="11">
        <f t="shared" si="5"/>
        <v>0</v>
      </c>
      <c r="BL17" s="11">
        <f t="shared" si="5"/>
        <v>8</v>
      </c>
      <c r="BM17" s="11">
        <f t="shared" si="5"/>
        <v>0</v>
      </c>
      <c r="BN17" s="11">
        <f t="shared" si="5"/>
        <v>0</v>
      </c>
      <c r="BO17" s="11">
        <f t="shared" si="5"/>
        <v>8</v>
      </c>
      <c r="BP17" s="11">
        <f t="shared" ref="BP17:EA17" si="6">BP16/25%</f>
        <v>0</v>
      </c>
      <c r="BQ17" s="11">
        <f t="shared" si="6"/>
        <v>4</v>
      </c>
      <c r="BR17" s="11">
        <f t="shared" si="6"/>
        <v>4</v>
      </c>
      <c r="BS17" s="11">
        <f t="shared" si="6"/>
        <v>0</v>
      </c>
      <c r="BT17" s="11">
        <f t="shared" si="6"/>
        <v>0</v>
      </c>
      <c r="BU17" s="11">
        <f t="shared" si="6"/>
        <v>8</v>
      </c>
      <c r="BV17" s="11">
        <f t="shared" si="6"/>
        <v>0</v>
      </c>
      <c r="BW17" s="11">
        <f t="shared" si="6"/>
        <v>0</v>
      </c>
      <c r="BX17" s="11">
        <f t="shared" si="6"/>
        <v>8</v>
      </c>
      <c r="BY17" s="11">
        <f t="shared" si="6"/>
        <v>0</v>
      </c>
      <c r="BZ17" s="11">
        <f t="shared" si="6"/>
        <v>4</v>
      </c>
      <c r="CA17" s="11">
        <f t="shared" si="6"/>
        <v>4</v>
      </c>
      <c r="CB17" s="11">
        <f t="shared" si="6"/>
        <v>0</v>
      </c>
      <c r="CC17" s="11">
        <f t="shared" si="6"/>
        <v>4</v>
      </c>
      <c r="CD17" s="11">
        <f t="shared" si="6"/>
        <v>4</v>
      </c>
      <c r="CE17" s="11">
        <f t="shared" si="6"/>
        <v>0</v>
      </c>
      <c r="CF17" s="11">
        <f t="shared" si="6"/>
        <v>0</v>
      </c>
      <c r="CG17" s="11">
        <f t="shared" si="6"/>
        <v>8</v>
      </c>
      <c r="CH17" s="11">
        <f t="shared" si="6"/>
        <v>0</v>
      </c>
      <c r="CI17" s="11">
        <f t="shared" si="6"/>
        <v>0</v>
      </c>
      <c r="CJ17" s="11">
        <f t="shared" si="6"/>
        <v>8</v>
      </c>
      <c r="CK17" s="11">
        <f t="shared" si="6"/>
        <v>0</v>
      </c>
      <c r="CL17" s="11">
        <f t="shared" si="6"/>
        <v>0</v>
      </c>
      <c r="CM17" s="11">
        <f t="shared" si="6"/>
        <v>8</v>
      </c>
      <c r="CN17" s="11">
        <f t="shared" si="6"/>
        <v>0</v>
      </c>
      <c r="CO17" s="11">
        <f t="shared" si="6"/>
        <v>4</v>
      </c>
      <c r="CP17" s="11">
        <f t="shared" si="6"/>
        <v>4</v>
      </c>
      <c r="CQ17" s="11">
        <f t="shared" si="6"/>
        <v>0</v>
      </c>
      <c r="CR17" s="11">
        <f t="shared" si="6"/>
        <v>4</v>
      </c>
      <c r="CS17" s="11">
        <f t="shared" si="6"/>
        <v>4</v>
      </c>
      <c r="CT17" s="11">
        <f t="shared" si="6"/>
        <v>0</v>
      </c>
      <c r="CU17" s="11">
        <f t="shared" si="6"/>
        <v>0</v>
      </c>
      <c r="CV17" s="11">
        <f t="shared" si="6"/>
        <v>8</v>
      </c>
      <c r="CW17" s="11">
        <f t="shared" si="6"/>
        <v>0</v>
      </c>
      <c r="CX17" s="11">
        <f t="shared" si="6"/>
        <v>8</v>
      </c>
      <c r="CY17" s="11">
        <f t="shared" si="6"/>
        <v>0</v>
      </c>
      <c r="CZ17" s="11">
        <f t="shared" si="6"/>
        <v>0</v>
      </c>
      <c r="DA17" s="11">
        <f t="shared" si="6"/>
        <v>8</v>
      </c>
      <c r="DB17" s="11">
        <f t="shared" si="6"/>
        <v>0</v>
      </c>
      <c r="DC17" s="11">
        <f t="shared" si="6"/>
        <v>0</v>
      </c>
      <c r="DD17" s="11">
        <f t="shared" si="6"/>
        <v>0</v>
      </c>
      <c r="DE17" s="11">
        <f t="shared" si="6"/>
        <v>8</v>
      </c>
      <c r="DF17" s="11">
        <f t="shared" si="6"/>
        <v>0</v>
      </c>
      <c r="DG17" s="11">
        <f t="shared" si="6"/>
        <v>0</v>
      </c>
      <c r="DH17" s="11">
        <f t="shared" si="6"/>
        <v>8</v>
      </c>
      <c r="DI17" s="11">
        <f t="shared" si="6"/>
        <v>0</v>
      </c>
      <c r="DJ17" s="11">
        <f t="shared" si="6"/>
        <v>0</v>
      </c>
      <c r="DK17" s="11">
        <f t="shared" si="6"/>
        <v>8</v>
      </c>
      <c r="DL17" s="11">
        <f t="shared" si="6"/>
        <v>0</v>
      </c>
      <c r="DM17" s="11">
        <f t="shared" si="6"/>
        <v>0</v>
      </c>
      <c r="DN17" s="11">
        <f t="shared" si="6"/>
        <v>8</v>
      </c>
      <c r="DO17" s="11">
        <f t="shared" si="6"/>
        <v>0</v>
      </c>
      <c r="DP17" s="11">
        <f t="shared" si="6"/>
        <v>0</v>
      </c>
      <c r="DQ17" s="11">
        <f t="shared" si="6"/>
        <v>8</v>
      </c>
      <c r="DR17" s="11">
        <f t="shared" si="6"/>
        <v>0</v>
      </c>
      <c r="DS17" s="11">
        <f t="shared" si="6"/>
        <v>4</v>
      </c>
      <c r="DT17" s="11">
        <f t="shared" si="6"/>
        <v>4</v>
      </c>
      <c r="DU17" s="11">
        <f t="shared" si="6"/>
        <v>0</v>
      </c>
      <c r="DV17" s="11">
        <f t="shared" si="6"/>
        <v>0</v>
      </c>
      <c r="DW17" s="11">
        <f t="shared" si="6"/>
        <v>8</v>
      </c>
      <c r="DX17" s="11">
        <f t="shared" si="6"/>
        <v>0</v>
      </c>
      <c r="DY17" s="11">
        <f t="shared" si="6"/>
        <v>4</v>
      </c>
      <c r="DZ17" s="11">
        <f t="shared" si="6"/>
        <v>4</v>
      </c>
      <c r="EA17" s="11">
        <f t="shared" si="6"/>
        <v>0</v>
      </c>
      <c r="EB17" s="11">
        <f t="shared" ref="EB17:GM17" si="7">EB16/25%</f>
        <v>4</v>
      </c>
      <c r="EC17" s="11">
        <f t="shared" si="7"/>
        <v>4</v>
      </c>
      <c r="ED17" s="11">
        <f t="shared" si="7"/>
        <v>0</v>
      </c>
      <c r="EE17" s="11">
        <f t="shared" si="7"/>
        <v>4</v>
      </c>
      <c r="EF17" s="11">
        <f t="shared" si="7"/>
        <v>4</v>
      </c>
      <c r="EG17" s="11">
        <f t="shared" si="7"/>
        <v>0</v>
      </c>
      <c r="EH17" s="11">
        <f t="shared" si="7"/>
        <v>8</v>
      </c>
      <c r="EI17" s="11">
        <f t="shared" si="7"/>
        <v>0</v>
      </c>
      <c r="EJ17" s="11">
        <f t="shared" si="7"/>
        <v>0</v>
      </c>
      <c r="EK17" s="11">
        <f t="shared" si="7"/>
        <v>0</v>
      </c>
      <c r="EL17" s="11">
        <f t="shared" si="7"/>
        <v>8</v>
      </c>
      <c r="EM17" s="11">
        <f t="shared" si="7"/>
        <v>0</v>
      </c>
      <c r="EN17" s="11">
        <f t="shared" si="7"/>
        <v>0</v>
      </c>
      <c r="EO17" s="11">
        <f t="shared" si="7"/>
        <v>8</v>
      </c>
      <c r="EP17" s="11">
        <f t="shared" si="7"/>
        <v>0</v>
      </c>
      <c r="EQ17" s="11">
        <f t="shared" si="7"/>
        <v>0</v>
      </c>
      <c r="ER17" s="11">
        <f t="shared" si="7"/>
        <v>8</v>
      </c>
      <c r="ES17" s="11">
        <f t="shared" si="7"/>
        <v>0</v>
      </c>
      <c r="ET17" s="11">
        <f t="shared" si="7"/>
        <v>0</v>
      </c>
      <c r="EU17" s="11">
        <f t="shared" si="7"/>
        <v>8</v>
      </c>
      <c r="EV17" s="11">
        <f t="shared" si="7"/>
        <v>0</v>
      </c>
      <c r="EW17" s="11">
        <f t="shared" si="7"/>
        <v>0</v>
      </c>
      <c r="EX17" s="11">
        <f t="shared" si="7"/>
        <v>8</v>
      </c>
      <c r="EY17" s="11">
        <f t="shared" si="7"/>
        <v>0</v>
      </c>
      <c r="EZ17" s="11">
        <f t="shared" si="7"/>
        <v>8</v>
      </c>
      <c r="FA17" s="11">
        <f t="shared" si="7"/>
        <v>0</v>
      </c>
      <c r="FB17" s="11">
        <f t="shared" si="7"/>
        <v>0</v>
      </c>
      <c r="FC17" s="11">
        <f t="shared" si="7"/>
        <v>8</v>
      </c>
      <c r="FD17" s="11">
        <f t="shared" si="7"/>
        <v>0</v>
      </c>
      <c r="FE17" s="11">
        <f t="shared" si="7"/>
        <v>0</v>
      </c>
      <c r="FF17" s="11">
        <f t="shared" si="7"/>
        <v>0</v>
      </c>
      <c r="FG17" s="11">
        <f t="shared" si="7"/>
        <v>8</v>
      </c>
      <c r="FH17" s="11">
        <f t="shared" si="7"/>
        <v>0</v>
      </c>
      <c r="FI17" s="11">
        <f t="shared" si="7"/>
        <v>4</v>
      </c>
      <c r="FJ17" s="11">
        <f t="shared" si="7"/>
        <v>4</v>
      </c>
      <c r="FK17" s="11">
        <f t="shared" si="7"/>
        <v>0</v>
      </c>
      <c r="FL17" s="11">
        <f t="shared" si="7"/>
        <v>0</v>
      </c>
      <c r="FM17" s="11">
        <f t="shared" si="7"/>
        <v>8</v>
      </c>
      <c r="FN17" s="11">
        <f t="shared" si="7"/>
        <v>0</v>
      </c>
      <c r="FO17" s="11">
        <f t="shared" si="7"/>
        <v>0</v>
      </c>
      <c r="FP17" s="11">
        <f t="shared" si="7"/>
        <v>8</v>
      </c>
      <c r="FQ17" s="11">
        <f t="shared" si="7"/>
        <v>0</v>
      </c>
      <c r="FR17" s="11">
        <f t="shared" si="7"/>
        <v>0</v>
      </c>
      <c r="FS17" s="11">
        <f t="shared" si="7"/>
        <v>8</v>
      </c>
      <c r="FT17" s="11">
        <f t="shared" si="7"/>
        <v>0</v>
      </c>
      <c r="FU17" s="11">
        <f t="shared" si="7"/>
        <v>8</v>
      </c>
      <c r="FV17" s="11">
        <f t="shared" si="7"/>
        <v>0</v>
      </c>
      <c r="FW17" s="11">
        <f t="shared" si="7"/>
        <v>0</v>
      </c>
      <c r="FX17" s="11">
        <f t="shared" si="7"/>
        <v>0</v>
      </c>
      <c r="FY17" s="11">
        <f t="shared" si="7"/>
        <v>8</v>
      </c>
      <c r="FZ17" s="11">
        <f t="shared" si="7"/>
        <v>0</v>
      </c>
      <c r="GA17" s="11">
        <f t="shared" si="7"/>
        <v>0</v>
      </c>
      <c r="GB17" s="11">
        <f t="shared" si="7"/>
        <v>8</v>
      </c>
      <c r="GC17" s="11">
        <f t="shared" si="7"/>
        <v>0</v>
      </c>
      <c r="GD17" s="11">
        <f t="shared" si="7"/>
        <v>0</v>
      </c>
      <c r="GE17" s="11">
        <f t="shared" si="7"/>
        <v>8</v>
      </c>
      <c r="GF17" s="11">
        <f t="shared" si="7"/>
        <v>0</v>
      </c>
      <c r="GG17" s="11">
        <f t="shared" si="7"/>
        <v>0</v>
      </c>
      <c r="GH17" s="11">
        <f t="shared" si="7"/>
        <v>8</v>
      </c>
      <c r="GI17" s="11">
        <f t="shared" si="7"/>
        <v>0</v>
      </c>
      <c r="GJ17" s="11">
        <f t="shared" si="7"/>
        <v>8</v>
      </c>
      <c r="GK17" s="11">
        <f t="shared" si="7"/>
        <v>0</v>
      </c>
      <c r="GL17" s="11">
        <f t="shared" si="7"/>
        <v>0</v>
      </c>
      <c r="GM17" s="11">
        <f t="shared" si="7"/>
        <v>0</v>
      </c>
      <c r="GN17" s="11">
        <f t="shared" ref="GN17:IY17" si="8">GN16/25%</f>
        <v>8</v>
      </c>
      <c r="GO17" s="11">
        <f t="shared" si="8"/>
        <v>0</v>
      </c>
      <c r="GP17" s="11">
        <f t="shared" si="8"/>
        <v>0</v>
      </c>
      <c r="GQ17" s="11">
        <f t="shared" si="8"/>
        <v>8</v>
      </c>
      <c r="GR17" s="11">
        <f t="shared" si="8"/>
        <v>0</v>
      </c>
      <c r="GS17" s="11">
        <f t="shared" si="8"/>
        <v>0</v>
      </c>
      <c r="GT17" s="11">
        <f t="shared" si="8"/>
        <v>8</v>
      </c>
      <c r="GU17" s="11">
        <f t="shared" si="8"/>
        <v>0</v>
      </c>
      <c r="GV17" s="11">
        <f t="shared" si="8"/>
        <v>8</v>
      </c>
      <c r="GW17" s="11">
        <f t="shared" si="8"/>
        <v>0</v>
      </c>
      <c r="GX17" s="11">
        <f t="shared" si="8"/>
        <v>0</v>
      </c>
      <c r="GY17" s="11">
        <f t="shared" si="8"/>
        <v>0</v>
      </c>
      <c r="GZ17" s="11">
        <f t="shared" si="8"/>
        <v>8</v>
      </c>
      <c r="HA17" s="11">
        <f t="shared" si="8"/>
        <v>0</v>
      </c>
      <c r="HB17" s="11">
        <f t="shared" si="8"/>
        <v>0</v>
      </c>
      <c r="HC17" s="11">
        <f t="shared" si="8"/>
        <v>8</v>
      </c>
      <c r="HD17" s="11">
        <f t="shared" si="8"/>
        <v>0</v>
      </c>
      <c r="HE17" s="11">
        <f t="shared" si="8"/>
        <v>0</v>
      </c>
      <c r="HF17" s="11">
        <f t="shared" si="8"/>
        <v>8</v>
      </c>
      <c r="HG17" s="11">
        <f t="shared" si="8"/>
        <v>0</v>
      </c>
      <c r="HH17" s="11">
        <f t="shared" si="8"/>
        <v>8</v>
      </c>
      <c r="HI17" s="11">
        <f t="shared" si="8"/>
        <v>0</v>
      </c>
      <c r="HJ17" s="11">
        <f t="shared" si="8"/>
        <v>0</v>
      </c>
      <c r="HK17" s="11">
        <f t="shared" si="8"/>
        <v>0</v>
      </c>
      <c r="HL17" s="11">
        <f t="shared" si="8"/>
        <v>8</v>
      </c>
      <c r="HM17" s="11">
        <f t="shared" si="8"/>
        <v>0</v>
      </c>
      <c r="HN17" s="11">
        <f t="shared" si="8"/>
        <v>8</v>
      </c>
      <c r="HO17" s="11">
        <f t="shared" si="8"/>
        <v>0</v>
      </c>
      <c r="HP17" s="11">
        <f t="shared" si="8"/>
        <v>0</v>
      </c>
      <c r="HQ17" s="11">
        <f t="shared" si="8"/>
        <v>0</v>
      </c>
      <c r="HR17" s="11">
        <f t="shared" si="8"/>
        <v>8</v>
      </c>
      <c r="HS17" s="11">
        <f t="shared" si="8"/>
        <v>0</v>
      </c>
      <c r="HT17" s="11">
        <f t="shared" si="8"/>
        <v>8</v>
      </c>
      <c r="HU17" s="11">
        <f t="shared" si="8"/>
        <v>0</v>
      </c>
      <c r="HV17" s="11">
        <f t="shared" si="8"/>
        <v>0</v>
      </c>
      <c r="HW17" s="11">
        <f t="shared" si="8"/>
        <v>0</v>
      </c>
      <c r="HX17" s="11">
        <f t="shared" si="8"/>
        <v>8</v>
      </c>
      <c r="HY17" s="11">
        <f t="shared" si="8"/>
        <v>0</v>
      </c>
      <c r="HZ17" s="11">
        <f t="shared" si="8"/>
        <v>0</v>
      </c>
      <c r="IA17" s="11">
        <f t="shared" si="8"/>
        <v>8</v>
      </c>
      <c r="IB17" s="11">
        <f t="shared" si="8"/>
        <v>0</v>
      </c>
      <c r="IC17" s="11">
        <f t="shared" si="8"/>
        <v>8</v>
      </c>
      <c r="ID17" s="11">
        <f t="shared" si="8"/>
        <v>0</v>
      </c>
      <c r="IE17" s="11">
        <f t="shared" si="8"/>
        <v>0</v>
      </c>
      <c r="IF17" s="11">
        <f t="shared" si="8"/>
        <v>0</v>
      </c>
      <c r="IG17" s="11">
        <f t="shared" si="8"/>
        <v>8</v>
      </c>
      <c r="IH17" s="11">
        <f t="shared" si="8"/>
        <v>0</v>
      </c>
      <c r="II17" s="11">
        <f t="shared" si="8"/>
        <v>0</v>
      </c>
      <c r="IJ17" s="11">
        <f t="shared" si="8"/>
        <v>8</v>
      </c>
      <c r="IK17" s="11">
        <f t="shared" si="8"/>
        <v>0</v>
      </c>
      <c r="IL17" s="11">
        <f t="shared" si="8"/>
        <v>0</v>
      </c>
      <c r="IM17" s="11">
        <f t="shared" si="8"/>
        <v>8</v>
      </c>
      <c r="IN17" s="11">
        <f t="shared" si="8"/>
        <v>0</v>
      </c>
      <c r="IO17" s="11">
        <f t="shared" si="8"/>
        <v>8</v>
      </c>
      <c r="IP17" s="11">
        <f t="shared" si="8"/>
        <v>0</v>
      </c>
      <c r="IQ17" s="11">
        <f t="shared" si="8"/>
        <v>0</v>
      </c>
      <c r="IR17" s="11">
        <f t="shared" si="8"/>
        <v>0</v>
      </c>
      <c r="IS17" s="11">
        <f t="shared" si="8"/>
        <v>8</v>
      </c>
      <c r="IT17" s="11">
        <f t="shared" si="8"/>
        <v>0</v>
      </c>
      <c r="IU17" s="11">
        <f t="shared" si="8"/>
        <v>0</v>
      </c>
      <c r="IV17" s="11">
        <f t="shared" si="8"/>
        <v>8</v>
      </c>
      <c r="IW17" s="11">
        <f t="shared" si="8"/>
        <v>0</v>
      </c>
      <c r="IX17" s="11">
        <f t="shared" si="8"/>
        <v>0</v>
      </c>
      <c r="IY17" s="11">
        <f t="shared" si="8"/>
        <v>8</v>
      </c>
      <c r="IZ17" s="11">
        <f t="shared" ref="IZ17:LE17" si="9">IZ16/25%</f>
        <v>0</v>
      </c>
      <c r="JA17" s="11">
        <f t="shared" si="9"/>
        <v>0</v>
      </c>
      <c r="JB17" s="11">
        <f t="shared" si="9"/>
        <v>8</v>
      </c>
      <c r="JC17" s="11">
        <f t="shared" si="9"/>
        <v>0</v>
      </c>
      <c r="JD17" s="11">
        <f t="shared" si="9"/>
        <v>8</v>
      </c>
      <c r="JE17" s="11">
        <f t="shared" si="9"/>
        <v>0</v>
      </c>
      <c r="JF17" s="11">
        <f t="shared" si="9"/>
        <v>0</v>
      </c>
      <c r="JG17" s="11">
        <f t="shared" si="9"/>
        <v>0</v>
      </c>
      <c r="JH17" s="11">
        <f t="shared" si="9"/>
        <v>8</v>
      </c>
      <c r="JI17" s="11">
        <f t="shared" si="9"/>
        <v>0</v>
      </c>
      <c r="JJ17" s="11">
        <f t="shared" si="9"/>
        <v>8</v>
      </c>
      <c r="JK17" s="11">
        <f t="shared" si="9"/>
        <v>0</v>
      </c>
      <c r="JL17" s="11">
        <f t="shared" si="9"/>
        <v>0</v>
      </c>
      <c r="JM17" s="11">
        <f t="shared" si="9"/>
        <v>0</v>
      </c>
      <c r="JN17" s="11">
        <f t="shared" si="9"/>
        <v>8</v>
      </c>
      <c r="JO17" s="11">
        <f t="shared" si="9"/>
        <v>0</v>
      </c>
      <c r="JP17" s="11">
        <f t="shared" si="9"/>
        <v>8</v>
      </c>
      <c r="JQ17" s="11">
        <f t="shared" si="9"/>
        <v>0</v>
      </c>
      <c r="JR17" s="11">
        <f t="shared" si="9"/>
        <v>0</v>
      </c>
      <c r="JS17" s="11">
        <f t="shared" si="9"/>
        <v>8</v>
      </c>
      <c r="JT17" s="11">
        <f t="shared" si="9"/>
        <v>0</v>
      </c>
      <c r="JU17" s="11">
        <f t="shared" si="9"/>
        <v>0</v>
      </c>
      <c r="JV17" s="11">
        <f t="shared" si="9"/>
        <v>0</v>
      </c>
      <c r="JW17" s="11">
        <f t="shared" si="9"/>
        <v>8</v>
      </c>
      <c r="JX17" s="11">
        <f t="shared" si="9"/>
        <v>0</v>
      </c>
      <c r="JY17" s="11">
        <f t="shared" si="9"/>
        <v>8</v>
      </c>
      <c r="JZ17" s="11">
        <f t="shared" si="9"/>
        <v>0</v>
      </c>
      <c r="KA17" s="11">
        <f t="shared" si="9"/>
        <v>0</v>
      </c>
      <c r="KB17" s="11">
        <f t="shared" si="9"/>
        <v>0</v>
      </c>
      <c r="KC17" s="11">
        <f t="shared" si="9"/>
        <v>8</v>
      </c>
      <c r="KD17" s="11">
        <f t="shared" si="9"/>
        <v>0</v>
      </c>
      <c r="KE17" s="11">
        <f t="shared" si="9"/>
        <v>0</v>
      </c>
      <c r="KF17" s="11">
        <f t="shared" si="9"/>
        <v>8</v>
      </c>
      <c r="KG17" s="11">
        <f t="shared" si="9"/>
        <v>0</v>
      </c>
      <c r="KH17" s="11">
        <f t="shared" si="9"/>
        <v>0</v>
      </c>
      <c r="KI17" s="11">
        <f t="shared" si="9"/>
        <v>8</v>
      </c>
      <c r="KJ17" s="11">
        <f t="shared" si="9"/>
        <v>0</v>
      </c>
      <c r="KK17" s="11">
        <f t="shared" si="9"/>
        <v>0</v>
      </c>
      <c r="KL17" s="11">
        <f t="shared" si="9"/>
        <v>8</v>
      </c>
      <c r="KM17" s="11">
        <f t="shared" si="9"/>
        <v>0</v>
      </c>
      <c r="KN17" s="11">
        <f t="shared" si="9"/>
        <v>0</v>
      </c>
      <c r="KO17" s="11">
        <f t="shared" si="9"/>
        <v>8</v>
      </c>
      <c r="KP17" s="11">
        <f t="shared" si="9"/>
        <v>0</v>
      </c>
      <c r="KQ17" s="11">
        <f t="shared" si="9"/>
        <v>0</v>
      </c>
      <c r="KR17" s="11">
        <f t="shared" si="9"/>
        <v>8</v>
      </c>
      <c r="KS17" s="11">
        <f t="shared" si="9"/>
        <v>0</v>
      </c>
      <c r="KT17" s="11">
        <f t="shared" si="9"/>
        <v>0</v>
      </c>
      <c r="KU17" s="11">
        <f t="shared" si="9"/>
        <v>8</v>
      </c>
      <c r="KV17" s="11">
        <f t="shared" si="9"/>
        <v>0</v>
      </c>
      <c r="KW17" s="11">
        <f t="shared" si="9"/>
        <v>0</v>
      </c>
      <c r="KX17" s="11">
        <f t="shared" si="9"/>
        <v>8</v>
      </c>
      <c r="KY17" s="11">
        <f t="shared" si="9"/>
        <v>0</v>
      </c>
      <c r="KZ17" s="11">
        <f t="shared" si="9"/>
        <v>4</v>
      </c>
      <c r="LA17" s="11">
        <f t="shared" si="9"/>
        <v>4</v>
      </c>
      <c r="LB17" s="11">
        <f t="shared" si="9"/>
        <v>0</v>
      </c>
      <c r="LC17" s="11">
        <f t="shared" si="9"/>
        <v>0</v>
      </c>
      <c r="LD17" s="11">
        <f t="shared" si="9"/>
        <v>8</v>
      </c>
      <c r="LE17" s="11">
        <f t="shared" si="9"/>
        <v>0</v>
      </c>
    </row>
    <row r="19" spans="1:317" x14ac:dyDescent="0.25">
      <c r="B19" t="s">
        <v>3165</v>
      </c>
    </row>
    <row r="20" spans="1:317" x14ac:dyDescent="0.25">
      <c r="B20" t="s">
        <v>3166</v>
      </c>
      <c r="C20" t="s">
        <v>3174</v>
      </c>
      <c r="D20">
        <f>(C17+F17+I17+L17+O17+R17+U17+X17+AA17+AD17+AG17+AJ17+AM17+AP17+AS17+AV17+AY17+BB17+BE17)/19</f>
        <v>2.3157894736842106</v>
      </c>
    </row>
    <row r="21" spans="1:317" x14ac:dyDescent="0.25">
      <c r="B21" t="s">
        <v>3167</v>
      </c>
      <c r="C21" t="s">
        <v>3174</v>
      </c>
      <c r="D21">
        <f>(D17+G17+J17+M17+P17+S17+V17+Y17+AB17+AE17+AH17+AK17+AN17+AQ17+AT17+AW17+AZ17+BC17+BF17)/19</f>
        <v>5.6842105263157894</v>
      </c>
    </row>
    <row r="22" spans="1:317" x14ac:dyDescent="0.25">
      <c r="B22" t="s">
        <v>3168</v>
      </c>
      <c r="C22" t="s">
        <v>3174</v>
      </c>
      <c r="D22">
        <f>(E17+H17+K17+N17+Q17+T17+W17+Z17+AC17+AF17+AI17+AL17+AO17+AR17+AU17+AX17+BA17+BD17+BG17)/19</f>
        <v>0</v>
      </c>
    </row>
    <row r="24" spans="1:317" x14ac:dyDescent="0.25">
      <c r="B24" t="s">
        <v>3166</v>
      </c>
      <c r="C24" t="s">
        <v>3175</v>
      </c>
      <c r="D24">
        <f>(BH17+BK17+BN17+BQ17+BT17+BW17+BZ17+CC17+CF17+CI17+CL17+CO17+CR17+CU17+CX17+DA17+DD17+DG17+DJ17+DM17)/20</f>
        <v>2.2000000000000002</v>
      </c>
    </row>
    <row r="25" spans="1:317" x14ac:dyDescent="0.25">
      <c r="B25" t="s">
        <v>3167</v>
      </c>
      <c r="C25" t="s">
        <v>3175</v>
      </c>
      <c r="D25">
        <f>(BI17+BL17+BO17+BR17+BU17+BX17+CA17+CD17+CG17+CJ17+CM17+CP17+CS17+CV17+CY17+DB17+DE17+DH17+DK17+DN17)/20</f>
        <v>5.8</v>
      </c>
    </row>
    <row r="26" spans="1:317" x14ac:dyDescent="0.25">
      <c r="B26" t="s">
        <v>3168</v>
      </c>
      <c r="C26" t="s">
        <v>3175</v>
      </c>
      <c r="D26">
        <f>(BJ17+BM17+BP17+BS17+BV17+BY17+CB17+CE17+CH17+CK17+CN17+CQ17+CT17+CW17+CZ17+DC17+DF17+DI17+DO17)/20</f>
        <v>0</v>
      </c>
    </row>
    <row r="28" spans="1:317" x14ac:dyDescent="0.25">
      <c r="B28" t="s">
        <v>3166</v>
      </c>
      <c r="C28" t="s">
        <v>3176</v>
      </c>
      <c r="D28">
        <f>(DP17+DS17+DV17+DY17+EB17+EE17+EH17+EK17+EN17)/9</f>
        <v>2.6666666666666665</v>
      </c>
    </row>
    <row r="29" spans="1:317" x14ac:dyDescent="0.25">
      <c r="B29" t="s">
        <v>3167</v>
      </c>
      <c r="C29" t="s">
        <v>3176</v>
      </c>
      <c r="D29">
        <f>(DQ17+DT17+DW17+DZ17+EC17+EF17+EI17+EL17+EO17)/9</f>
        <v>5.333333333333333</v>
      </c>
    </row>
    <row r="30" spans="1:317" x14ac:dyDescent="0.25">
      <c r="B30" t="s">
        <v>3168</v>
      </c>
      <c r="C30" t="s">
        <v>3176</v>
      </c>
      <c r="D30">
        <f>(DR17+DU17+DX17+EA17+ED17+EG17+EJ17+EM17+EP17)/9</f>
        <v>0</v>
      </c>
    </row>
    <row r="32" spans="1:317" x14ac:dyDescent="0.25">
      <c r="B32" t="s">
        <v>3166</v>
      </c>
      <c r="C32" t="s">
        <v>3177</v>
      </c>
      <c r="D32">
        <f>(EQ17+ET17+EW17+EZ17+FC17+FF17+FI17+FL17+FO17+FR17+FU17+FX17+GA17+GD17+GG17+GJ17+GM17+GP17+GS17+GV17+GY17+HB17+HE17+HH17+HK17+HN17+HQ17+HT17+HW17+HZ17+IC17+IF17+II17+IL17+IO17+IR17+IU17)/37</f>
        <v>2.2702702702702702</v>
      </c>
    </row>
    <row r="33" spans="2:4" x14ac:dyDescent="0.25">
      <c r="B33" t="s">
        <v>3167</v>
      </c>
      <c r="C33" t="s">
        <v>3177</v>
      </c>
      <c r="D33">
        <f>(ER17+EU17+EX17+FA17+FD17+FG17+FJ17+FM17+FP17+FS17+FV17+FY17+GB17+GE17+GH17+GK17+GN17+GQ17+GT17+GW17+GZ17+HC17+HF17+HI17+HL17+HO17+HR17+HU17+HX17+IA17+ID17+IG17+IJ17+IM17+IP17+IS17+IV17)/37</f>
        <v>5.7297297297297298</v>
      </c>
    </row>
    <row r="34" spans="2:4" x14ac:dyDescent="0.25">
      <c r="B34" t="s">
        <v>3168</v>
      </c>
      <c r="C34" t="s">
        <v>3177</v>
      </c>
      <c r="D34">
        <f>(ES17+EV17+EY17+FB17+FE17+FH17+FK17+FN17+FQ17+FT17+FW17+FZ17+GC17+GF17+GI17+GL17+GO17+GR17+GU17+GX17+HA17+HD17+HG17+HJ17+HM17+HP17+HS17+HV17+HY17+IB17+IE17+IH17+IK17+IN17+IQ17+IT17+IW17)/37</f>
        <v>0</v>
      </c>
    </row>
    <row r="36" spans="2:4" x14ac:dyDescent="0.25">
      <c r="B36" t="s">
        <v>3166</v>
      </c>
      <c r="C36" t="s">
        <v>3178</v>
      </c>
      <c r="D36">
        <f>(IX17+JA17+JD17+JG17+JJ17+JM17+JP17+JS17+JV17+JY17+KB17+KE17+KH17+KK17+KN17+KQ17+KT17+KW17+KZ17+LC17)/20</f>
        <v>2.2000000000000002</v>
      </c>
    </row>
    <row r="37" spans="2:4" x14ac:dyDescent="0.25">
      <c r="B37" t="s">
        <v>3167</v>
      </c>
      <c r="C37" t="s">
        <v>3178</v>
      </c>
      <c r="D37">
        <f>(IY17+JB17+JE17+JH17+JK17+JN17+JQ17+JT17+JW17+JZ17+KC17+KF17+KI17+KL17+KO17+KR17+KU17+KX17+LA17+LD17)/20</f>
        <v>5.8</v>
      </c>
    </row>
    <row r="38" spans="2:4" x14ac:dyDescent="0.25">
      <c r="B38" t="s">
        <v>3168</v>
      </c>
      <c r="C38" t="s">
        <v>3178</v>
      </c>
      <c r="D38">
        <f>(IZ17+JC17+JF17+JI17+JL17+JO17+JR17+JU17+JX17+KA17+KD17+KG17+KJ17+KM17+KP17+KS17+KV17+KY17+LB17+LE17)/20</f>
        <v>0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16:B16"/>
    <mergeCell ref="A17:B17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38"/>
  <sheetViews>
    <sheetView zoomScale="80" zoomScaleNormal="80" workbookViewId="0">
      <selection activeCell="BB14" sqref="BB14:NJ17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103" t="s">
        <v>3191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2" t="s">
        <v>2</v>
      </c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 t="s">
        <v>2</v>
      </c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77"/>
      <c r="DG4" s="122" t="s">
        <v>2</v>
      </c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06" t="s">
        <v>181</v>
      </c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7"/>
      <c r="FO4" s="90" t="s">
        <v>244</v>
      </c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125" t="s">
        <v>244</v>
      </c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01" t="s">
        <v>244</v>
      </c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2"/>
      <c r="IR4" s="125" t="s">
        <v>244</v>
      </c>
      <c r="IS4" s="125"/>
      <c r="IT4" s="125"/>
      <c r="IU4" s="125"/>
      <c r="IV4" s="125"/>
      <c r="IW4" s="125"/>
      <c r="IX4" s="125"/>
      <c r="IY4" s="125"/>
      <c r="IZ4" s="125"/>
      <c r="JA4" s="125"/>
      <c r="JB4" s="125"/>
      <c r="JC4" s="125"/>
      <c r="JD4" s="125"/>
      <c r="JE4" s="125"/>
      <c r="JF4" s="125"/>
      <c r="JG4" s="125"/>
      <c r="JH4" s="125"/>
      <c r="JI4" s="125"/>
      <c r="JJ4" s="125"/>
      <c r="JK4" s="125"/>
      <c r="JL4" s="125"/>
      <c r="JM4" s="125"/>
      <c r="JN4" s="125"/>
      <c r="JO4" s="125"/>
      <c r="JP4" s="77" t="s">
        <v>244</v>
      </c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9"/>
      <c r="KZ4" s="85" t="s">
        <v>291</v>
      </c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5"/>
    </row>
    <row r="5" spans="1:374" ht="15.7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 t="s">
        <v>86</v>
      </c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83" t="s">
        <v>3</v>
      </c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94"/>
      <c r="DG5" s="83" t="s">
        <v>896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110" t="s">
        <v>906</v>
      </c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1"/>
      <c r="FO5" s="63" t="s">
        <v>387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97" t="s">
        <v>245</v>
      </c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9"/>
      <c r="HT5" s="123" t="s">
        <v>426</v>
      </c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4" t="s">
        <v>438</v>
      </c>
      <c r="IS5" s="124"/>
      <c r="IT5" s="124"/>
      <c r="IU5" s="124"/>
      <c r="IV5" s="124"/>
      <c r="IW5" s="124"/>
      <c r="IX5" s="124"/>
      <c r="IY5" s="124"/>
      <c r="IZ5" s="124"/>
      <c r="JA5" s="124"/>
      <c r="JB5" s="124"/>
      <c r="JC5" s="124"/>
      <c r="JD5" s="124"/>
      <c r="JE5" s="124"/>
      <c r="JF5" s="124"/>
      <c r="JG5" s="124"/>
      <c r="JH5" s="124"/>
      <c r="JI5" s="124"/>
      <c r="JJ5" s="124"/>
      <c r="JK5" s="124"/>
      <c r="JL5" s="124"/>
      <c r="JM5" s="124"/>
      <c r="JN5" s="124"/>
      <c r="JO5" s="124"/>
      <c r="JP5" s="97" t="s">
        <v>246</v>
      </c>
      <c r="JQ5" s="98"/>
      <c r="JR5" s="98"/>
      <c r="JS5" s="98"/>
      <c r="JT5" s="98"/>
      <c r="JU5" s="98"/>
      <c r="JV5" s="98"/>
      <c r="JW5" s="98"/>
      <c r="JX5" s="98"/>
      <c r="JY5" s="98"/>
      <c r="JZ5" s="98"/>
      <c r="KA5" s="98"/>
      <c r="KB5" s="98"/>
      <c r="KC5" s="98"/>
      <c r="KD5" s="98"/>
      <c r="KE5" s="98"/>
      <c r="KF5" s="98"/>
      <c r="KG5" s="98"/>
      <c r="KH5" s="98"/>
      <c r="KI5" s="98"/>
      <c r="KJ5" s="98"/>
      <c r="KK5" s="98"/>
      <c r="KL5" s="98"/>
      <c r="KM5" s="98"/>
      <c r="KN5" s="98"/>
      <c r="KO5" s="98"/>
      <c r="KP5" s="98"/>
      <c r="KQ5" s="98"/>
      <c r="KR5" s="98"/>
      <c r="KS5" s="98"/>
      <c r="KT5" s="98"/>
      <c r="KU5" s="98"/>
      <c r="KV5" s="98"/>
      <c r="KW5" s="98"/>
      <c r="KX5" s="98"/>
      <c r="KY5" s="99"/>
      <c r="KZ5" s="94" t="s">
        <v>292</v>
      </c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6"/>
    </row>
    <row r="6" spans="1:374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73"/>
      <c r="B11" s="73"/>
      <c r="C11" s="61" t="s">
        <v>791</v>
      </c>
      <c r="D11" s="62" t="s">
        <v>5</v>
      </c>
      <c r="E11" s="62" t="s">
        <v>6</v>
      </c>
      <c r="F11" s="63" t="s">
        <v>874</v>
      </c>
      <c r="G11" s="63" t="s">
        <v>7</v>
      </c>
      <c r="H11" s="63" t="s">
        <v>8</v>
      </c>
      <c r="I11" s="63" t="s">
        <v>792</v>
      </c>
      <c r="J11" s="63" t="s">
        <v>9</v>
      </c>
      <c r="K11" s="63" t="s">
        <v>10</v>
      </c>
      <c r="L11" s="62" t="s">
        <v>793</v>
      </c>
      <c r="M11" s="62" t="s">
        <v>9</v>
      </c>
      <c r="N11" s="62" t="s">
        <v>10</v>
      </c>
      <c r="O11" s="62" t="s">
        <v>794</v>
      </c>
      <c r="P11" s="62" t="s">
        <v>11</v>
      </c>
      <c r="Q11" s="62" t="s">
        <v>4</v>
      </c>
      <c r="R11" s="62" t="s">
        <v>795</v>
      </c>
      <c r="S11" s="62" t="s">
        <v>6</v>
      </c>
      <c r="T11" s="62" t="s">
        <v>12</v>
      </c>
      <c r="U11" s="62" t="s">
        <v>796</v>
      </c>
      <c r="V11" s="62" t="s">
        <v>6</v>
      </c>
      <c r="W11" s="62" t="s">
        <v>12</v>
      </c>
      <c r="X11" s="64" t="s">
        <v>797</v>
      </c>
      <c r="Y11" s="58" t="s">
        <v>10</v>
      </c>
      <c r="Z11" s="61" t="s">
        <v>13</v>
      </c>
      <c r="AA11" s="62" t="s">
        <v>798</v>
      </c>
      <c r="AB11" s="62" t="s">
        <v>14</v>
      </c>
      <c r="AC11" s="62" t="s">
        <v>15</v>
      </c>
      <c r="AD11" s="62" t="s">
        <v>799</v>
      </c>
      <c r="AE11" s="62" t="s">
        <v>4</v>
      </c>
      <c r="AF11" s="62" t="s">
        <v>5</v>
      </c>
      <c r="AG11" s="62" t="s">
        <v>800</v>
      </c>
      <c r="AH11" s="62" t="s">
        <v>12</v>
      </c>
      <c r="AI11" s="62" t="s">
        <v>7</v>
      </c>
      <c r="AJ11" s="87" t="s">
        <v>875</v>
      </c>
      <c r="AK11" s="110"/>
      <c r="AL11" s="110"/>
      <c r="AM11" s="87" t="s">
        <v>801</v>
      </c>
      <c r="AN11" s="110"/>
      <c r="AO11" s="110"/>
      <c r="AP11" s="87" t="s">
        <v>802</v>
      </c>
      <c r="AQ11" s="110"/>
      <c r="AR11" s="110"/>
      <c r="AS11" s="87" t="s">
        <v>803</v>
      </c>
      <c r="AT11" s="110"/>
      <c r="AU11" s="110"/>
      <c r="AV11" s="87" t="s">
        <v>804</v>
      </c>
      <c r="AW11" s="110"/>
      <c r="AX11" s="110"/>
      <c r="AY11" s="87" t="s">
        <v>805</v>
      </c>
      <c r="AZ11" s="110"/>
      <c r="BA11" s="110"/>
      <c r="BB11" s="61" t="s">
        <v>806</v>
      </c>
      <c r="BC11" s="62"/>
      <c r="BD11" s="62"/>
      <c r="BE11" s="64" t="s">
        <v>876</v>
      </c>
      <c r="BF11" s="58"/>
      <c r="BG11" s="61"/>
      <c r="BH11" s="64" t="s">
        <v>807</v>
      </c>
      <c r="BI11" s="58"/>
      <c r="BJ11" s="61"/>
      <c r="BK11" s="62" t="s">
        <v>808</v>
      </c>
      <c r="BL11" s="62"/>
      <c r="BM11" s="62"/>
      <c r="BN11" s="62" t="s">
        <v>809</v>
      </c>
      <c r="BO11" s="62"/>
      <c r="BP11" s="62"/>
      <c r="BQ11" s="62" t="s">
        <v>810</v>
      </c>
      <c r="BR11" s="62"/>
      <c r="BS11" s="62"/>
      <c r="BT11" s="88" t="s">
        <v>811</v>
      </c>
      <c r="BU11" s="88"/>
      <c r="BV11" s="88"/>
      <c r="BW11" s="62" t="s">
        <v>812</v>
      </c>
      <c r="BX11" s="62"/>
      <c r="BY11" s="62"/>
      <c r="BZ11" s="62" t="s">
        <v>813</v>
      </c>
      <c r="CA11" s="62"/>
      <c r="CB11" s="62"/>
      <c r="CC11" s="62" t="s">
        <v>814</v>
      </c>
      <c r="CD11" s="62"/>
      <c r="CE11" s="62"/>
      <c r="CF11" s="62" t="s">
        <v>815</v>
      </c>
      <c r="CG11" s="62"/>
      <c r="CH11" s="62"/>
      <c r="CI11" s="62" t="s">
        <v>877</v>
      </c>
      <c r="CJ11" s="62"/>
      <c r="CK11" s="62"/>
      <c r="CL11" s="80" t="s">
        <v>816</v>
      </c>
      <c r="CM11" s="80"/>
      <c r="CN11" s="80"/>
      <c r="CO11" s="80" t="s">
        <v>817</v>
      </c>
      <c r="CP11" s="80"/>
      <c r="CQ11" s="86"/>
      <c r="CR11" s="63" t="s">
        <v>818</v>
      </c>
      <c r="CS11" s="63"/>
      <c r="CT11" s="63"/>
      <c r="CU11" s="63" t="s">
        <v>819</v>
      </c>
      <c r="CV11" s="63"/>
      <c r="CW11" s="63"/>
      <c r="CX11" s="83" t="s">
        <v>820</v>
      </c>
      <c r="CY11" s="83"/>
      <c r="CZ11" s="83"/>
      <c r="DA11" s="63" t="s">
        <v>821</v>
      </c>
      <c r="DB11" s="63"/>
      <c r="DC11" s="63"/>
      <c r="DD11" s="63" t="s">
        <v>822</v>
      </c>
      <c r="DE11" s="63"/>
      <c r="DF11" s="87"/>
      <c r="DG11" s="63" t="s">
        <v>878</v>
      </c>
      <c r="DH11" s="63"/>
      <c r="DI11" s="63"/>
      <c r="DJ11" s="63" t="s">
        <v>897</v>
      </c>
      <c r="DK11" s="63"/>
      <c r="DL11" s="63"/>
      <c r="DM11" s="63" t="s">
        <v>898</v>
      </c>
      <c r="DN11" s="63"/>
      <c r="DO11" s="63"/>
      <c r="DP11" s="63" t="s">
        <v>899</v>
      </c>
      <c r="DQ11" s="63"/>
      <c r="DR11" s="63"/>
      <c r="DS11" s="63" t="s">
        <v>900</v>
      </c>
      <c r="DT11" s="63"/>
      <c r="DU11" s="63"/>
      <c r="DV11" s="63" t="s">
        <v>901</v>
      </c>
      <c r="DW11" s="63"/>
      <c r="DX11" s="63"/>
      <c r="DY11" s="63" t="s">
        <v>902</v>
      </c>
      <c r="DZ11" s="63"/>
      <c r="EA11" s="63"/>
      <c r="EB11" s="63" t="s">
        <v>903</v>
      </c>
      <c r="EC11" s="63"/>
      <c r="ED11" s="63"/>
      <c r="EE11" s="63" t="s">
        <v>904</v>
      </c>
      <c r="EF11" s="63"/>
      <c r="EG11" s="63"/>
      <c r="EH11" s="63" t="s">
        <v>905</v>
      </c>
      <c r="EI11" s="63"/>
      <c r="EJ11" s="63"/>
      <c r="EK11" s="95" t="s">
        <v>823</v>
      </c>
      <c r="EL11" s="95"/>
      <c r="EM11" s="96"/>
      <c r="EN11" s="94" t="s">
        <v>879</v>
      </c>
      <c r="EO11" s="95"/>
      <c r="EP11" s="96"/>
      <c r="EQ11" s="94" t="s">
        <v>824</v>
      </c>
      <c r="ER11" s="95"/>
      <c r="ES11" s="96"/>
      <c r="ET11" s="83" t="s">
        <v>825</v>
      </c>
      <c r="EU11" s="83"/>
      <c r="EV11" s="83"/>
      <c r="EW11" s="83" t="s">
        <v>826</v>
      </c>
      <c r="EX11" s="83"/>
      <c r="EY11" s="83"/>
      <c r="EZ11" s="83" t="s">
        <v>827</v>
      </c>
      <c r="FA11" s="83"/>
      <c r="FB11" s="83"/>
      <c r="FC11" s="83" t="s">
        <v>828</v>
      </c>
      <c r="FD11" s="83"/>
      <c r="FE11" s="83"/>
      <c r="FF11" s="83" t="s">
        <v>829</v>
      </c>
      <c r="FG11" s="83"/>
      <c r="FH11" s="94"/>
      <c r="FI11" s="83" t="s">
        <v>830</v>
      </c>
      <c r="FJ11" s="83"/>
      <c r="FK11" s="83"/>
      <c r="FL11" s="83" t="s">
        <v>907</v>
      </c>
      <c r="FM11" s="83"/>
      <c r="FN11" s="83"/>
      <c r="FO11" s="83" t="s">
        <v>831</v>
      </c>
      <c r="FP11" s="83"/>
      <c r="FQ11" s="83"/>
      <c r="FR11" s="83" t="s">
        <v>880</v>
      </c>
      <c r="FS11" s="83"/>
      <c r="FT11" s="83"/>
      <c r="FU11" s="83" t="s">
        <v>832</v>
      </c>
      <c r="FV11" s="83"/>
      <c r="FW11" s="83"/>
      <c r="FX11" s="83" t="s">
        <v>833</v>
      </c>
      <c r="FY11" s="83"/>
      <c r="FZ11" s="83"/>
      <c r="GA11" s="83" t="s">
        <v>834</v>
      </c>
      <c r="GB11" s="83"/>
      <c r="GC11" s="83"/>
      <c r="GD11" s="83" t="s">
        <v>835</v>
      </c>
      <c r="GE11" s="83"/>
      <c r="GF11" s="83"/>
      <c r="GG11" s="83" t="s">
        <v>836</v>
      </c>
      <c r="GH11" s="83"/>
      <c r="GI11" s="83"/>
      <c r="GJ11" s="83" t="s">
        <v>837</v>
      </c>
      <c r="GK11" s="83"/>
      <c r="GL11" s="83"/>
      <c r="GM11" s="83" t="s">
        <v>838</v>
      </c>
      <c r="GN11" s="83"/>
      <c r="GO11" s="83"/>
      <c r="GP11" s="83" t="s">
        <v>839</v>
      </c>
      <c r="GQ11" s="83"/>
      <c r="GR11" s="83"/>
      <c r="GS11" s="83" t="s">
        <v>840</v>
      </c>
      <c r="GT11" s="83"/>
      <c r="GU11" s="83"/>
      <c r="GV11" s="83" t="s">
        <v>881</v>
      </c>
      <c r="GW11" s="83"/>
      <c r="GX11" s="83"/>
      <c r="GY11" s="83" t="s">
        <v>841</v>
      </c>
      <c r="GZ11" s="83"/>
      <c r="HA11" s="83"/>
      <c r="HB11" s="83" t="s">
        <v>842</v>
      </c>
      <c r="HC11" s="83"/>
      <c r="HD11" s="83"/>
      <c r="HE11" s="94" t="s">
        <v>843</v>
      </c>
      <c r="HF11" s="95"/>
      <c r="HG11" s="96"/>
      <c r="HH11" s="94" t="s">
        <v>844</v>
      </c>
      <c r="HI11" s="95"/>
      <c r="HJ11" s="96"/>
      <c r="HK11" s="94" t="s">
        <v>845</v>
      </c>
      <c r="HL11" s="95"/>
      <c r="HM11" s="96"/>
      <c r="HN11" s="94" t="s">
        <v>846</v>
      </c>
      <c r="HO11" s="95"/>
      <c r="HP11" s="96"/>
      <c r="HQ11" s="94" t="s">
        <v>847</v>
      </c>
      <c r="HR11" s="95"/>
      <c r="HS11" s="96"/>
      <c r="HT11" s="94" t="s">
        <v>882</v>
      </c>
      <c r="HU11" s="95"/>
      <c r="HV11" s="96"/>
      <c r="HW11" s="94" t="s">
        <v>883</v>
      </c>
      <c r="HX11" s="95"/>
      <c r="HY11" s="96"/>
      <c r="HZ11" s="94" t="s">
        <v>884</v>
      </c>
      <c r="IA11" s="95"/>
      <c r="IB11" s="96"/>
      <c r="IC11" s="94" t="s">
        <v>885</v>
      </c>
      <c r="ID11" s="95"/>
      <c r="IE11" s="96"/>
      <c r="IF11" s="94" t="s">
        <v>886</v>
      </c>
      <c r="IG11" s="95"/>
      <c r="IH11" s="96"/>
      <c r="II11" s="94" t="s">
        <v>887</v>
      </c>
      <c r="IJ11" s="95"/>
      <c r="IK11" s="96"/>
      <c r="IL11" s="94" t="s">
        <v>888</v>
      </c>
      <c r="IM11" s="95"/>
      <c r="IN11" s="96"/>
      <c r="IO11" s="94" t="s">
        <v>889</v>
      </c>
      <c r="IP11" s="95"/>
      <c r="IQ11" s="96"/>
      <c r="IR11" s="96" t="s">
        <v>890</v>
      </c>
      <c r="IS11" s="83"/>
      <c r="IT11" s="83"/>
      <c r="IU11" s="83" t="s">
        <v>891</v>
      </c>
      <c r="IV11" s="83"/>
      <c r="IW11" s="83"/>
      <c r="IX11" s="83" t="s">
        <v>848</v>
      </c>
      <c r="IY11" s="83"/>
      <c r="IZ11" s="83"/>
      <c r="JA11" s="83" t="s">
        <v>849</v>
      </c>
      <c r="JB11" s="83"/>
      <c r="JC11" s="83"/>
      <c r="JD11" s="83" t="s">
        <v>892</v>
      </c>
      <c r="JE11" s="83"/>
      <c r="JF11" s="83"/>
      <c r="JG11" s="83" t="s">
        <v>850</v>
      </c>
      <c r="JH11" s="83"/>
      <c r="JI11" s="83"/>
      <c r="JJ11" s="83" t="s">
        <v>851</v>
      </c>
      <c r="JK11" s="83"/>
      <c r="JL11" s="83"/>
      <c r="JM11" s="83" t="s">
        <v>852</v>
      </c>
      <c r="JN11" s="83"/>
      <c r="JO11" s="83"/>
      <c r="JP11" s="83" t="s">
        <v>853</v>
      </c>
      <c r="JQ11" s="83"/>
      <c r="JR11" s="83"/>
      <c r="JS11" s="118" t="s">
        <v>854</v>
      </c>
      <c r="JT11" s="119"/>
      <c r="JU11" s="120"/>
      <c r="JV11" s="118" t="s">
        <v>855</v>
      </c>
      <c r="JW11" s="119"/>
      <c r="JX11" s="120"/>
      <c r="JY11" s="118" t="s">
        <v>856</v>
      </c>
      <c r="JZ11" s="119"/>
      <c r="KA11" s="120"/>
      <c r="KB11" s="118" t="s">
        <v>908</v>
      </c>
      <c r="KC11" s="119"/>
      <c r="KD11" s="120"/>
      <c r="KE11" s="118" t="s">
        <v>909</v>
      </c>
      <c r="KF11" s="119"/>
      <c r="KG11" s="120"/>
      <c r="KH11" s="118" t="s">
        <v>910</v>
      </c>
      <c r="KI11" s="119"/>
      <c r="KJ11" s="120"/>
      <c r="KK11" s="118" t="s">
        <v>911</v>
      </c>
      <c r="KL11" s="119"/>
      <c r="KM11" s="120"/>
      <c r="KN11" s="118" t="s">
        <v>912</v>
      </c>
      <c r="KO11" s="119"/>
      <c r="KP11" s="120"/>
      <c r="KQ11" s="118" t="s">
        <v>913</v>
      </c>
      <c r="KR11" s="119"/>
      <c r="KS11" s="120"/>
      <c r="KT11" s="118" t="s">
        <v>914</v>
      </c>
      <c r="KU11" s="119"/>
      <c r="KV11" s="120"/>
      <c r="KW11" s="118" t="s">
        <v>915</v>
      </c>
      <c r="KX11" s="119"/>
      <c r="KY11" s="120"/>
      <c r="KZ11" s="83" t="s">
        <v>857</v>
      </c>
      <c r="LA11" s="83"/>
      <c r="LB11" s="83"/>
      <c r="LC11" s="83" t="s">
        <v>893</v>
      </c>
      <c r="LD11" s="83"/>
      <c r="LE11" s="83"/>
      <c r="LF11" s="83" t="s">
        <v>858</v>
      </c>
      <c r="LG11" s="83"/>
      <c r="LH11" s="83"/>
      <c r="LI11" s="83" t="s">
        <v>859</v>
      </c>
      <c r="LJ11" s="83"/>
      <c r="LK11" s="83"/>
      <c r="LL11" s="83" t="s">
        <v>860</v>
      </c>
      <c r="LM11" s="83"/>
      <c r="LN11" s="83"/>
      <c r="LO11" s="83" t="s">
        <v>861</v>
      </c>
      <c r="LP11" s="83"/>
      <c r="LQ11" s="83"/>
      <c r="LR11" s="83" t="s">
        <v>862</v>
      </c>
      <c r="LS11" s="83"/>
      <c r="LT11" s="83"/>
      <c r="LU11" s="83" t="s">
        <v>863</v>
      </c>
      <c r="LV11" s="83"/>
      <c r="LW11" s="83"/>
      <c r="LX11" s="83" t="s">
        <v>864</v>
      </c>
      <c r="LY11" s="83"/>
      <c r="LZ11" s="83"/>
      <c r="MA11" s="83" t="s">
        <v>865</v>
      </c>
      <c r="MB11" s="83"/>
      <c r="MC11" s="83"/>
      <c r="MD11" s="83" t="s">
        <v>866</v>
      </c>
      <c r="ME11" s="83"/>
      <c r="MF11" s="83"/>
      <c r="MG11" s="83" t="s">
        <v>894</v>
      </c>
      <c r="MH11" s="83"/>
      <c r="MI11" s="83"/>
      <c r="MJ11" s="83" t="s">
        <v>867</v>
      </c>
      <c r="MK11" s="83"/>
      <c r="ML11" s="83"/>
      <c r="MM11" s="83" t="s">
        <v>868</v>
      </c>
      <c r="MN11" s="83"/>
      <c r="MO11" s="83"/>
      <c r="MP11" s="83" t="s">
        <v>869</v>
      </c>
      <c r="MQ11" s="83"/>
      <c r="MR11" s="83"/>
      <c r="MS11" s="83" t="s">
        <v>870</v>
      </c>
      <c r="MT11" s="83"/>
      <c r="MU11" s="83"/>
      <c r="MV11" s="83" t="s">
        <v>871</v>
      </c>
      <c r="MW11" s="83"/>
      <c r="MX11" s="94"/>
      <c r="MY11" s="83" t="s">
        <v>872</v>
      </c>
      <c r="MZ11" s="83"/>
      <c r="NA11" s="94"/>
      <c r="NB11" s="83" t="s">
        <v>873</v>
      </c>
      <c r="NC11" s="83"/>
      <c r="ND11" s="94"/>
      <c r="NE11" s="83" t="s">
        <v>895</v>
      </c>
      <c r="NF11" s="83"/>
      <c r="NG11" s="94"/>
      <c r="NH11" s="94" t="s">
        <v>916</v>
      </c>
      <c r="NI11" s="104"/>
      <c r="NJ11" s="105"/>
    </row>
    <row r="12" spans="1:374" ht="99.75" customHeight="1" thickBot="1" x14ac:dyDescent="0.3">
      <c r="A12" s="73"/>
      <c r="B12" s="73"/>
      <c r="C12" s="81" t="s">
        <v>917</v>
      </c>
      <c r="D12" s="82"/>
      <c r="E12" s="89"/>
      <c r="F12" s="81" t="s">
        <v>919</v>
      </c>
      <c r="G12" s="82"/>
      <c r="H12" s="89"/>
      <c r="I12" s="81" t="s">
        <v>479</v>
      </c>
      <c r="J12" s="82"/>
      <c r="K12" s="89"/>
      <c r="L12" s="81" t="s">
        <v>922</v>
      </c>
      <c r="M12" s="82"/>
      <c r="N12" s="89"/>
      <c r="O12" s="81" t="s">
        <v>926</v>
      </c>
      <c r="P12" s="82"/>
      <c r="Q12" s="89"/>
      <c r="R12" s="81" t="s">
        <v>928</v>
      </c>
      <c r="S12" s="82"/>
      <c r="T12" s="89"/>
      <c r="U12" s="81" t="s">
        <v>932</v>
      </c>
      <c r="V12" s="82"/>
      <c r="W12" s="89"/>
      <c r="X12" s="81" t="s">
        <v>936</v>
      </c>
      <c r="Y12" s="82"/>
      <c r="Z12" s="89"/>
      <c r="AA12" s="81" t="s">
        <v>940</v>
      </c>
      <c r="AB12" s="82"/>
      <c r="AC12" s="89"/>
      <c r="AD12" s="81" t="s">
        <v>944</v>
      </c>
      <c r="AE12" s="82"/>
      <c r="AF12" s="89"/>
      <c r="AG12" s="81" t="s">
        <v>947</v>
      </c>
      <c r="AH12" s="82"/>
      <c r="AI12" s="89"/>
      <c r="AJ12" s="81" t="s">
        <v>951</v>
      </c>
      <c r="AK12" s="82"/>
      <c r="AL12" s="89"/>
      <c r="AM12" s="81" t="s">
        <v>953</v>
      </c>
      <c r="AN12" s="82"/>
      <c r="AO12" s="89"/>
      <c r="AP12" s="81" t="s">
        <v>956</v>
      </c>
      <c r="AQ12" s="82"/>
      <c r="AR12" s="89"/>
      <c r="AS12" s="81" t="s">
        <v>959</v>
      </c>
      <c r="AT12" s="82"/>
      <c r="AU12" s="89"/>
      <c r="AV12" s="81" t="s">
        <v>963</v>
      </c>
      <c r="AW12" s="82"/>
      <c r="AX12" s="89"/>
      <c r="AY12" s="81" t="s">
        <v>966</v>
      </c>
      <c r="AZ12" s="82"/>
      <c r="BA12" s="89"/>
      <c r="BB12" s="112" t="s">
        <v>970</v>
      </c>
      <c r="BC12" s="113"/>
      <c r="BD12" s="114"/>
      <c r="BE12" s="81" t="s">
        <v>971</v>
      </c>
      <c r="BF12" s="82"/>
      <c r="BG12" s="89"/>
      <c r="BH12" s="81" t="s">
        <v>975</v>
      </c>
      <c r="BI12" s="82"/>
      <c r="BJ12" s="89"/>
      <c r="BK12" s="81" t="s">
        <v>978</v>
      </c>
      <c r="BL12" s="82"/>
      <c r="BM12" s="89"/>
      <c r="BN12" s="81" t="s">
        <v>979</v>
      </c>
      <c r="BO12" s="82"/>
      <c r="BP12" s="89"/>
      <c r="BQ12" s="81" t="s">
        <v>983</v>
      </c>
      <c r="BR12" s="82"/>
      <c r="BS12" s="89"/>
      <c r="BT12" s="81" t="s">
        <v>985</v>
      </c>
      <c r="BU12" s="82"/>
      <c r="BV12" s="89"/>
      <c r="BW12" s="81" t="s">
        <v>989</v>
      </c>
      <c r="BX12" s="82"/>
      <c r="BY12" s="89"/>
      <c r="BZ12" s="81" t="s">
        <v>993</v>
      </c>
      <c r="CA12" s="82"/>
      <c r="CB12" s="89"/>
      <c r="CC12" s="81" t="s">
        <v>553</v>
      </c>
      <c r="CD12" s="82"/>
      <c r="CE12" s="89"/>
      <c r="CF12" s="81" t="s">
        <v>995</v>
      </c>
      <c r="CG12" s="82"/>
      <c r="CH12" s="89"/>
      <c r="CI12" s="81" t="s">
        <v>999</v>
      </c>
      <c r="CJ12" s="82"/>
      <c r="CK12" s="89"/>
      <c r="CL12" s="81" t="s">
        <v>1003</v>
      </c>
      <c r="CM12" s="82"/>
      <c r="CN12" s="89"/>
      <c r="CO12" s="81" t="s">
        <v>1005</v>
      </c>
      <c r="CP12" s="82"/>
      <c r="CQ12" s="89"/>
      <c r="CR12" s="81" t="s">
        <v>1008</v>
      </c>
      <c r="CS12" s="82"/>
      <c r="CT12" s="89"/>
      <c r="CU12" s="81" t="s">
        <v>1011</v>
      </c>
      <c r="CV12" s="82"/>
      <c r="CW12" s="89"/>
      <c r="CX12" s="81" t="s">
        <v>1013</v>
      </c>
      <c r="CY12" s="82"/>
      <c r="CZ12" s="89"/>
      <c r="DA12" s="81" t="s">
        <v>1017</v>
      </c>
      <c r="DB12" s="82"/>
      <c r="DC12" s="89"/>
      <c r="DD12" s="81" t="s">
        <v>1018</v>
      </c>
      <c r="DE12" s="82"/>
      <c r="DF12" s="89"/>
      <c r="DG12" s="81" t="s">
        <v>1022</v>
      </c>
      <c r="DH12" s="82"/>
      <c r="DI12" s="89"/>
      <c r="DJ12" s="81" t="s">
        <v>1023</v>
      </c>
      <c r="DK12" s="82"/>
      <c r="DL12" s="89"/>
      <c r="DM12" s="81" t="s">
        <v>1024</v>
      </c>
      <c r="DN12" s="82"/>
      <c r="DO12" s="89"/>
      <c r="DP12" s="81" t="s">
        <v>1028</v>
      </c>
      <c r="DQ12" s="82"/>
      <c r="DR12" s="89"/>
      <c r="DS12" s="81" t="s">
        <v>1032</v>
      </c>
      <c r="DT12" s="82"/>
      <c r="DU12" s="89"/>
      <c r="DV12" s="112" t="s">
        <v>1035</v>
      </c>
      <c r="DW12" s="113"/>
      <c r="DX12" s="114"/>
      <c r="DY12" s="81" t="s">
        <v>1038</v>
      </c>
      <c r="DZ12" s="82"/>
      <c r="EA12" s="89"/>
      <c r="EB12" s="81" t="s">
        <v>1041</v>
      </c>
      <c r="EC12" s="82"/>
      <c r="ED12" s="89"/>
      <c r="EE12" s="81" t="s">
        <v>1042</v>
      </c>
      <c r="EF12" s="82"/>
      <c r="EG12" s="89"/>
      <c r="EH12" s="81" t="s">
        <v>1046</v>
      </c>
      <c r="EI12" s="82"/>
      <c r="EJ12" s="89"/>
      <c r="EK12" s="81" t="s">
        <v>1049</v>
      </c>
      <c r="EL12" s="82"/>
      <c r="EM12" s="89"/>
      <c r="EN12" s="81" t="s">
        <v>1051</v>
      </c>
      <c r="EO12" s="82"/>
      <c r="EP12" s="89"/>
      <c r="EQ12" s="81" t="s">
        <v>1053</v>
      </c>
      <c r="ER12" s="82"/>
      <c r="ES12" s="89"/>
      <c r="ET12" s="81" t="s">
        <v>1056</v>
      </c>
      <c r="EU12" s="82"/>
      <c r="EV12" s="89"/>
      <c r="EW12" s="81" t="s">
        <v>1060</v>
      </c>
      <c r="EX12" s="82"/>
      <c r="EY12" s="89"/>
      <c r="EZ12" s="81" t="s">
        <v>1062</v>
      </c>
      <c r="FA12" s="82"/>
      <c r="FB12" s="89"/>
      <c r="FC12" s="81" t="s">
        <v>1066</v>
      </c>
      <c r="FD12" s="82"/>
      <c r="FE12" s="89"/>
      <c r="FF12" s="81" t="s">
        <v>1069</v>
      </c>
      <c r="FG12" s="82"/>
      <c r="FH12" s="89"/>
      <c r="FI12" s="81" t="s">
        <v>1073</v>
      </c>
      <c r="FJ12" s="82"/>
      <c r="FK12" s="89"/>
      <c r="FL12" s="81" t="s">
        <v>1077</v>
      </c>
      <c r="FM12" s="82"/>
      <c r="FN12" s="89"/>
      <c r="FO12" s="81" t="s">
        <v>1078</v>
      </c>
      <c r="FP12" s="82"/>
      <c r="FQ12" s="89"/>
      <c r="FR12" s="81" t="s">
        <v>1079</v>
      </c>
      <c r="FS12" s="82"/>
      <c r="FT12" s="89"/>
      <c r="FU12" s="81" t="s">
        <v>1081</v>
      </c>
      <c r="FV12" s="82"/>
      <c r="FW12" s="89"/>
      <c r="FX12" s="81" t="s">
        <v>1084</v>
      </c>
      <c r="FY12" s="82"/>
      <c r="FZ12" s="89"/>
      <c r="GA12" s="115" t="s">
        <v>1087</v>
      </c>
      <c r="GB12" s="116"/>
      <c r="GC12" s="117"/>
      <c r="GD12" s="81" t="s">
        <v>1091</v>
      </c>
      <c r="GE12" s="82"/>
      <c r="GF12" s="89"/>
      <c r="GG12" s="81" t="s">
        <v>1095</v>
      </c>
      <c r="GH12" s="82"/>
      <c r="GI12" s="89"/>
      <c r="GJ12" s="81" t="s">
        <v>1096</v>
      </c>
      <c r="GK12" s="82"/>
      <c r="GL12" s="89"/>
      <c r="GM12" s="81" t="s">
        <v>1103</v>
      </c>
      <c r="GN12" s="82"/>
      <c r="GO12" s="89"/>
      <c r="GP12" s="81" t="s">
        <v>1106</v>
      </c>
      <c r="GQ12" s="82"/>
      <c r="GR12" s="89"/>
      <c r="GS12" s="81" t="s">
        <v>1107</v>
      </c>
      <c r="GT12" s="82"/>
      <c r="GU12" s="89"/>
      <c r="GV12" s="81" t="s">
        <v>1111</v>
      </c>
      <c r="GW12" s="82"/>
      <c r="GX12" s="89"/>
      <c r="GY12" s="115" t="s">
        <v>1113</v>
      </c>
      <c r="GZ12" s="116"/>
      <c r="HA12" s="117"/>
      <c r="HB12" s="129" t="s">
        <v>1116</v>
      </c>
      <c r="HC12" s="130"/>
      <c r="HD12" s="131"/>
      <c r="HE12" s="81" t="s">
        <v>1119</v>
      </c>
      <c r="HF12" s="82"/>
      <c r="HG12" s="89"/>
      <c r="HH12" s="81" t="s">
        <v>1120</v>
      </c>
      <c r="HI12" s="82"/>
      <c r="HJ12" s="89"/>
      <c r="HK12" s="81" t="s">
        <v>1124</v>
      </c>
      <c r="HL12" s="82"/>
      <c r="HM12" s="89"/>
      <c r="HN12" s="81" t="s">
        <v>1128</v>
      </c>
      <c r="HO12" s="82"/>
      <c r="HP12" s="89"/>
      <c r="HQ12" s="81" t="s">
        <v>1132</v>
      </c>
      <c r="HR12" s="82"/>
      <c r="HS12" s="89"/>
      <c r="HT12" s="126" t="s">
        <v>1136</v>
      </c>
      <c r="HU12" s="127"/>
      <c r="HV12" s="128"/>
      <c r="HW12" s="115" t="s">
        <v>1138</v>
      </c>
      <c r="HX12" s="116"/>
      <c r="HY12" s="117"/>
      <c r="HZ12" s="115" t="s">
        <v>1142</v>
      </c>
      <c r="IA12" s="116"/>
      <c r="IB12" s="117"/>
      <c r="IC12" s="115" t="s">
        <v>1146</v>
      </c>
      <c r="ID12" s="116"/>
      <c r="IE12" s="117"/>
      <c r="IF12" s="115" t="s">
        <v>1150</v>
      </c>
      <c r="IG12" s="116"/>
      <c r="IH12" s="117"/>
      <c r="II12" s="115" t="s">
        <v>1151</v>
      </c>
      <c r="IJ12" s="116"/>
      <c r="IK12" s="117"/>
      <c r="IL12" s="115" t="s">
        <v>1155</v>
      </c>
      <c r="IM12" s="116"/>
      <c r="IN12" s="117"/>
      <c r="IO12" s="115" t="s">
        <v>1158</v>
      </c>
      <c r="IP12" s="116"/>
      <c r="IQ12" s="117"/>
      <c r="IR12" s="115" t="s">
        <v>1161</v>
      </c>
      <c r="IS12" s="116"/>
      <c r="IT12" s="117"/>
      <c r="IU12" s="115" t="s">
        <v>1162</v>
      </c>
      <c r="IV12" s="116"/>
      <c r="IW12" s="117"/>
      <c r="IX12" s="115" t="s">
        <v>1165</v>
      </c>
      <c r="IY12" s="116"/>
      <c r="IZ12" s="117"/>
      <c r="JA12" s="115" t="s">
        <v>1168</v>
      </c>
      <c r="JB12" s="116"/>
      <c r="JC12" s="117"/>
      <c r="JD12" s="115" t="s">
        <v>1172</v>
      </c>
      <c r="JE12" s="116"/>
      <c r="JF12" s="117"/>
      <c r="JG12" s="115" t="s">
        <v>1175</v>
      </c>
      <c r="JH12" s="116"/>
      <c r="JI12" s="117"/>
      <c r="JJ12" s="126" t="s">
        <v>1177</v>
      </c>
      <c r="JK12" s="127"/>
      <c r="JL12" s="128"/>
      <c r="JM12" s="115" t="s">
        <v>1181</v>
      </c>
      <c r="JN12" s="116"/>
      <c r="JO12" s="117"/>
      <c r="JP12" s="115" t="s">
        <v>1185</v>
      </c>
      <c r="JQ12" s="116"/>
      <c r="JR12" s="117"/>
      <c r="JS12" s="115" t="s">
        <v>1187</v>
      </c>
      <c r="JT12" s="116"/>
      <c r="JU12" s="117"/>
      <c r="JV12" s="115" t="s">
        <v>1188</v>
      </c>
      <c r="JW12" s="116"/>
      <c r="JX12" s="117"/>
      <c r="JY12" s="115" t="s">
        <v>1191</v>
      </c>
      <c r="JZ12" s="116"/>
      <c r="KA12" s="117"/>
      <c r="KB12" s="115" t="s">
        <v>1193</v>
      </c>
      <c r="KC12" s="116"/>
      <c r="KD12" s="117"/>
      <c r="KE12" s="115" t="s">
        <v>1197</v>
      </c>
      <c r="KF12" s="116"/>
      <c r="KG12" s="117"/>
      <c r="KH12" s="115" t="s">
        <v>1201</v>
      </c>
      <c r="KI12" s="116"/>
      <c r="KJ12" s="117"/>
      <c r="KK12" s="115" t="s">
        <v>1205</v>
      </c>
      <c r="KL12" s="116"/>
      <c r="KM12" s="117"/>
      <c r="KN12" s="115" t="s">
        <v>1207</v>
      </c>
      <c r="KO12" s="116"/>
      <c r="KP12" s="117"/>
      <c r="KQ12" s="115" t="s">
        <v>1208</v>
      </c>
      <c r="KR12" s="116"/>
      <c r="KS12" s="117"/>
      <c r="KT12" s="115" t="s">
        <v>1212</v>
      </c>
      <c r="KU12" s="116"/>
      <c r="KV12" s="117"/>
      <c r="KW12" s="115" t="s">
        <v>1216</v>
      </c>
      <c r="KX12" s="116"/>
      <c r="KY12" s="117"/>
      <c r="KZ12" s="115" t="s">
        <v>1222</v>
      </c>
      <c r="LA12" s="116"/>
      <c r="LB12" s="117"/>
      <c r="LC12" s="115" t="s">
        <v>1225</v>
      </c>
      <c r="LD12" s="116"/>
      <c r="LE12" s="117"/>
      <c r="LF12" s="115" t="s">
        <v>1227</v>
      </c>
      <c r="LG12" s="116"/>
      <c r="LH12" s="117"/>
      <c r="LI12" s="126" t="s">
        <v>1231</v>
      </c>
      <c r="LJ12" s="127"/>
      <c r="LK12" s="128"/>
      <c r="LL12" s="115" t="s">
        <v>1235</v>
      </c>
      <c r="LM12" s="116"/>
      <c r="LN12" s="117"/>
      <c r="LO12" s="115" t="s">
        <v>1236</v>
      </c>
      <c r="LP12" s="116"/>
      <c r="LQ12" s="117"/>
      <c r="LR12" s="115" t="s">
        <v>1237</v>
      </c>
      <c r="LS12" s="116"/>
      <c r="LT12" s="117"/>
      <c r="LU12" s="115" t="s">
        <v>1238</v>
      </c>
      <c r="LV12" s="116"/>
      <c r="LW12" s="117"/>
      <c r="LX12" s="115" t="s">
        <v>1241</v>
      </c>
      <c r="LY12" s="116"/>
      <c r="LZ12" s="117"/>
      <c r="MA12" s="115" t="s">
        <v>1243</v>
      </c>
      <c r="MB12" s="116"/>
      <c r="MC12" s="117"/>
      <c r="MD12" s="115" t="s">
        <v>1244</v>
      </c>
      <c r="ME12" s="116"/>
      <c r="MF12" s="117"/>
      <c r="MG12" s="115" t="s">
        <v>1248</v>
      </c>
      <c r="MH12" s="116"/>
      <c r="MI12" s="117"/>
      <c r="MJ12" s="115" t="s">
        <v>1250</v>
      </c>
      <c r="MK12" s="116"/>
      <c r="ML12" s="117"/>
      <c r="MM12" s="115" t="s">
        <v>1251</v>
      </c>
      <c r="MN12" s="116"/>
      <c r="MO12" s="117"/>
      <c r="MP12" s="115" t="s">
        <v>1254</v>
      </c>
      <c r="MQ12" s="116"/>
      <c r="MR12" s="117"/>
      <c r="MS12" s="115" t="s">
        <v>1255</v>
      </c>
      <c r="MT12" s="116"/>
      <c r="MU12" s="117"/>
      <c r="MV12" s="115" t="s">
        <v>1257</v>
      </c>
      <c r="MW12" s="116"/>
      <c r="MX12" s="117"/>
      <c r="MY12" s="115" t="s">
        <v>1261</v>
      </c>
      <c r="MZ12" s="116"/>
      <c r="NA12" s="117"/>
      <c r="NB12" s="115" t="s">
        <v>1265</v>
      </c>
      <c r="NC12" s="116"/>
      <c r="ND12" s="117"/>
      <c r="NE12" s="115" t="s">
        <v>1268</v>
      </c>
      <c r="NF12" s="116"/>
      <c r="NG12" s="117"/>
      <c r="NH12" s="115" t="s">
        <v>1271</v>
      </c>
      <c r="NI12" s="116"/>
      <c r="NJ12" s="117"/>
    </row>
    <row r="13" spans="1:374" ht="96.75" thickBot="1" x14ac:dyDescent="0.3">
      <c r="A13" s="73"/>
      <c r="B13" s="73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57" t="s">
        <v>3201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>
        <v>1</v>
      </c>
      <c r="Y14" s="14"/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>
        <v>1</v>
      </c>
      <c r="BF14" s="14"/>
      <c r="BG14" s="24"/>
      <c r="BH14" s="24">
        <v>1</v>
      </c>
      <c r="BI14" s="24"/>
      <c r="BJ14" s="14"/>
      <c r="BK14" s="14">
        <v>1</v>
      </c>
      <c r="BL14" s="14"/>
      <c r="BM14" s="14"/>
      <c r="BN14" s="14"/>
      <c r="BO14" s="14">
        <v>1</v>
      </c>
      <c r="BP14" s="14"/>
      <c r="BQ14" s="14"/>
      <c r="BR14" s="14">
        <v>1</v>
      </c>
      <c r="BS14" s="1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24"/>
      <c r="DH14" s="24">
        <v>1</v>
      </c>
      <c r="DI14" s="24"/>
      <c r="DJ14" s="24">
        <v>1</v>
      </c>
      <c r="DK14" s="24"/>
      <c r="DL14" s="24"/>
      <c r="DM14" s="24"/>
      <c r="DN14" s="24">
        <v>1</v>
      </c>
      <c r="DO14" s="24"/>
      <c r="DP14" s="24"/>
      <c r="DQ14" s="24">
        <v>1</v>
      </c>
      <c r="DR14" s="24"/>
      <c r="DS14" s="24">
        <v>1</v>
      </c>
      <c r="DT14" s="24"/>
      <c r="DU14" s="24"/>
      <c r="DV14" s="24"/>
      <c r="DW14" s="24">
        <v>1</v>
      </c>
      <c r="DX14" s="24"/>
      <c r="DY14" s="24"/>
      <c r="DZ14" s="24">
        <v>1</v>
      </c>
      <c r="EA14" s="24"/>
      <c r="EB14" s="24">
        <v>1</v>
      </c>
      <c r="EC14" s="24"/>
      <c r="ED14" s="24"/>
      <c r="EE14" s="24">
        <v>1</v>
      </c>
      <c r="EF14" s="24"/>
      <c r="EG14" s="24"/>
      <c r="EH14" s="24"/>
      <c r="EI14" s="24">
        <v>1</v>
      </c>
      <c r="EJ14" s="2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24">
        <v>1</v>
      </c>
      <c r="EU14" s="24"/>
      <c r="EV14" s="24"/>
      <c r="EW14" s="24"/>
      <c r="EX14" s="24">
        <v>1</v>
      </c>
      <c r="EY14" s="24"/>
      <c r="EZ14" s="24"/>
      <c r="FA14" s="24">
        <v>1</v>
      </c>
      <c r="FB14" s="24"/>
      <c r="FC14" s="24">
        <v>1</v>
      </c>
      <c r="FD14" s="24"/>
      <c r="FE14" s="24"/>
      <c r="FF14" s="24"/>
      <c r="FG14" s="4">
        <v>1</v>
      </c>
      <c r="FH14" s="4"/>
      <c r="FI14" s="24"/>
      <c r="FJ14" s="24">
        <v>1</v>
      </c>
      <c r="FK14" s="24"/>
      <c r="FL14" s="24"/>
      <c r="FM14" s="24">
        <v>1</v>
      </c>
      <c r="FN14" s="24"/>
      <c r="FO14" s="24">
        <v>1</v>
      </c>
      <c r="FP14" s="24"/>
      <c r="FQ14" s="24"/>
      <c r="FR14" s="24"/>
      <c r="FS14" s="24">
        <v>1</v>
      </c>
      <c r="FT14" s="24"/>
      <c r="FU14" s="24">
        <v>1</v>
      </c>
      <c r="FV14" s="24"/>
      <c r="FW14" s="24"/>
      <c r="FX14" s="24"/>
      <c r="FY14" s="24">
        <v>1</v>
      </c>
      <c r="FZ14" s="24"/>
      <c r="GA14" s="24"/>
      <c r="GB14" s="24">
        <v>1</v>
      </c>
      <c r="GC14" s="24"/>
      <c r="GD14" s="24"/>
      <c r="GE14" s="24">
        <v>1</v>
      </c>
      <c r="GF14" s="24"/>
      <c r="GG14" s="24">
        <v>1</v>
      </c>
      <c r="GH14" s="24"/>
      <c r="GI14" s="24"/>
      <c r="GJ14" s="24">
        <v>1</v>
      </c>
      <c r="GK14" s="24"/>
      <c r="GL14" s="24"/>
      <c r="GM14" s="24">
        <v>1</v>
      </c>
      <c r="GN14" s="24"/>
      <c r="GO14" s="24"/>
      <c r="GP14" s="24"/>
      <c r="GQ14" s="24">
        <v>1</v>
      </c>
      <c r="GR14" s="24"/>
      <c r="GS14" s="24">
        <v>1</v>
      </c>
      <c r="GT14" s="24"/>
      <c r="GU14" s="24"/>
      <c r="GV14" s="24">
        <v>1</v>
      </c>
      <c r="GW14" s="24"/>
      <c r="GX14" s="24"/>
      <c r="GY14" s="24"/>
      <c r="GZ14" s="24">
        <v>1</v>
      </c>
      <c r="HA14" s="24"/>
      <c r="HB14" s="24"/>
      <c r="HC14" s="24">
        <v>1</v>
      </c>
      <c r="HD14" s="24"/>
      <c r="HE14" s="24"/>
      <c r="HF14" s="24">
        <v>1</v>
      </c>
      <c r="HG14" s="24"/>
      <c r="HH14" s="24"/>
      <c r="HI14" s="24">
        <v>1</v>
      </c>
      <c r="HJ14" s="24"/>
      <c r="HK14" s="24"/>
      <c r="HL14" s="24">
        <v>1</v>
      </c>
      <c r="HM14" s="24"/>
      <c r="HN14" s="24">
        <v>1</v>
      </c>
      <c r="HO14" s="24"/>
      <c r="HP14" s="24"/>
      <c r="HQ14" s="24"/>
      <c r="HR14" s="24">
        <v>1</v>
      </c>
      <c r="HS14" s="24"/>
      <c r="HT14" s="24">
        <v>1</v>
      </c>
      <c r="HU14" s="24"/>
      <c r="HV14" s="24"/>
      <c r="HW14" s="24"/>
      <c r="HX14" s="24">
        <v>1</v>
      </c>
      <c r="HY14" s="24"/>
      <c r="HZ14" s="24">
        <v>1</v>
      </c>
      <c r="IA14" s="24"/>
      <c r="IB14" s="24"/>
      <c r="IC14" s="24"/>
      <c r="ID14" s="24">
        <v>1</v>
      </c>
      <c r="IE14" s="24"/>
      <c r="IF14" s="24"/>
      <c r="IG14" s="24">
        <v>1</v>
      </c>
      <c r="IH14" s="24"/>
      <c r="II14" s="24">
        <v>1</v>
      </c>
      <c r="IJ14" s="24"/>
      <c r="IK14" s="24"/>
      <c r="IL14" s="24"/>
      <c r="IM14" s="24">
        <v>1</v>
      </c>
      <c r="IN14" s="24"/>
      <c r="IO14" s="24">
        <v>1</v>
      </c>
      <c r="IP14" s="24"/>
      <c r="IQ14" s="24"/>
      <c r="IR14" s="4">
        <v>1</v>
      </c>
      <c r="IS14" s="4"/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>
        <v>1</v>
      </c>
      <c r="JC14" s="4"/>
      <c r="JD14" s="4">
        <v>1</v>
      </c>
      <c r="JE14" s="4"/>
      <c r="JF14" s="4"/>
      <c r="JG14" s="4">
        <v>1</v>
      </c>
      <c r="JH14" s="4"/>
      <c r="JI14" s="4"/>
      <c r="JJ14" s="4"/>
      <c r="JK14" s="4">
        <v>1</v>
      </c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/>
      <c r="KJ14" s="4">
        <v>1</v>
      </c>
      <c r="KK14" s="4"/>
      <c r="KL14" s="4"/>
      <c r="KM14" s="4">
        <v>1</v>
      </c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>
        <v>1</v>
      </c>
      <c r="LG14" s="4"/>
      <c r="LH14" s="4"/>
      <c r="LI14" s="4"/>
      <c r="LJ14" s="4">
        <v>1</v>
      </c>
      <c r="LK14" s="4"/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4"/>
      <c r="LV14" s="4">
        <v>1</v>
      </c>
      <c r="LW14" s="4"/>
      <c r="LX14" s="4"/>
      <c r="LY14" s="4">
        <v>1</v>
      </c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/>
      <c r="MK14" s="4">
        <v>1</v>
      </c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30"/>
      <c r="MY14" s="4"/>
      <c r="MZ14" s="4">
        <v>1</v>
      </c>
      <c r="NA14" s="4"/>
      <c r="NB14" s="4"/>
      <c r="NC14" s="4">
        <v>1</v>
      </c>
      <c r="ND14" s="4"/>
      <c r="NE14" s="4">
        <v>1</v>
      </c>
      <c r="NF14" s="4"/>
      <c r="NG14" s="30"/>
      <c r="NH14" s="4"/>
      <c r="NI14" s="4">
        <v>1</v>
      </c>
      <c r="NJ14" s="4"/>
    </row>
    <row r="15" spans="1:374" ht="15.75" x14ac:dyDescent="0.25">
      <c r="A15" s="2">
        <v>2</v>
      </c>
      <c r="B15" s="57" t="s">
        <v>3202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>
        <v>1</v>
      </c>
      <c r="BD15" s="1"/>
      <c r="BE15" s="1"/>
      <c r="BF15" s="1"/>
      <c r="BG15" s="4">
        <v>1</v>
      </c>
      <c r="BH15" s="4"/>
      <c r="BI15" s="4">
        <v>1</v>
      </c>
      <c r="BJ15" s="1"/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/>
      <c r="GW15" s="4"/>
      <c r="GX15" s="4">
        <v>1</v>
      </c>
      <c r="GY15" s="4"/>
      <c r="GZ15" s="4"/>
      <c r="HA15" s="4">
        <v>1</v>
      </c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/>
      <c r="IT15" s="4">
        <v>1</v>
      </c>
      <c r="IU15" s="4"/>
      <c r="IV15" s="4">
        <v>1</v>
      </c>
      <c r="IW15" s="4"/>
      <c r="IX15" s="4"/>
      <c r="IY15" s="4"/>
      <c r="IZ15" s="4">
        <v>1</v>
      </c>
      <c r="JA15" s="4"/>
      <c r="JB15" s="4">
        <v>1</v>
      </c>
      <c r="JC15" s="4"/>
      <c r="JD15" s="4"/>
      <c r="JE15" s="4">
        <v>1</v>
      </c>
      <c r="JF15" s="4"/>
      <c r="JG15" s="4">
        <v>1</v>
      </c>
      <c r="JH15" s="4"/>
      <c r="JI15" s="4"/>
      <c r="JJ15" s="4"/>
      <c r="JK15" s="4"/>
      <c r="JL15" s="4">
        <v>1</v>
      </c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/>
      <c r="JX15" s="4">
        <v>1</v>
      </c>
      <c r="JY15" s="4"/>
      <c r="JZ15" s="4"/>
      <c r="KA15" s="4">
        <v>1</v>
      </c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>
        <v>1</v>
      </c>
      <c r="KP15" s="4"/>
      <c r="KQ15" s="4"/>
      <c r="KR15" s="4">
        <v>1</v>
      </c>
      <c r="KS15" s="4"/>
      <c r="KT15" s="4"/>
      <c r="KU15" s="4"/>
      <c r="KV15" s="4">
        <v>1</v>
      </c>
      <c r="KW15" s="4"/>
      <c r="KX15" s="4"/>
      <c r="KY15" s="4">
        <v>1</v>
      </c>
      <c r="KZ15" s="4"/>
      <c r="LA15" s="4"/>
      <c r="LB15" s="4">
        <v>1</v>
      </c>
      <c r="LC15" s="4"/>
      <c r="LD15" s="4">
        <v>1</v>
      </c>
      <c r="LE15" s="4"/>
      <c r="LF15" s="4"/>
      <c r="LG15" s="4"/>
      <c r="LH15" s="4">
        <v>1</v>
      </c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/>
      <c r="LS15" s="4"/>
      <c r="LT15" s="4">
        <v>1</v>
      </c>
      <c r="LU15" s="4"/>
      <c r="LV15" s="4"/>
      <c r="LW15" s="4">
        <v>1</v>
      </c>
      <c r="LX15" s="4"/>
      <c r="LY15" s="4"/>
      <c r="LZ15" s="4">
        <v>1</v>
      </c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/>
      <c r="MO15" s="4">
        <v>1</v>
      </c>
      <c r="MP15" s="4"/>
      <c r="MQ15" s="4">
        <v>1</v>
      </c>
      <c r="MR15" s="4"/>
      <c r="MS15" s="4"/>
      <c r="MT15" s="4"/>
      <c r="MU15" s="4">
        <v>1</v>
      </c>
      <c r="MV15" s="4"/>
      <c r="MW15" s="4">
        <v>1</v>
      </c>
      <c r="MX15" s="30"/>
      <c r="MY15" s="4"/>
      <c r="MZ15" s="4"/>
      <c r="NA15" s="4">
        <v>1</v>
      </c>
      <c r="NB15" s="4"/>
      <c r="NC15" s="4">
        <v>1</v>
      </c>
      <c r="ND15" s="4"/>
      <c r="NE15" s="4"/>
      <c r="NF15" s="4">
        <v>1</v>
      </c>
      <c r="NG15" s="30"/>
      <c r="NH15" s="4"/>
      <c r="NI15" s="4"/>
      <c r="NJ15" s="4">
        <v>1</v>
      </c>
    </row>
    <row r="16" spans="1:374" x14ac:dyDescent="0.25">
      <c r="A16" s="65" t="s">
        <v>789</v>
      </c>
      <c r="B16" s="66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0</v>
      </c>
      <c r="M16" s="3">
        <f t="shared" si="0"/>
        <v>2</v>
      </c>
      <c r="N16" s="3">
        <f t="shared" si="0"/>
        <v>0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0</v>
      </c>
      <c r="S16" s="3">
        <f t="shared" si="0"/>
        <v>2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0</v>
      </c>
      <c r="AB16" s="3">
        <f t="shared" si="0"/>
        <v>2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1</v>
      </c>
      <c r="AZ16" s="3">
        <f t="shared" si="0"/>
        <v>1</v>
      </c>
      <c r="BA16" s="3">
        <f t="shared" si="0"/>
        <v>0</v>
      </c>
      <c r="BB16" s="3">
        <f t="shared" si="0"/>
        <v>0</v>
      </c>
      <c r="BC16" s="3">
        <f t="shared" si="0"/>
        <v>2</v>
      </c>
      <c r="BD16" s="3">
        <f t="shared" si="0"/>
        <v>0</v>
      </c>
      <c r="BE16" s="3">
        <f t="shared" si="0"/>
        <v>1</v>
      </c>
      <c r="BF16" s="3">
        <f t="shared" si="0"/>
        <v>0</v>
      </c>
      <c r="BG16" s="3">
        <f t="shared" si="0"/>
        <v>1</v>
      </c>
      <c r="BH16" s="3">
        <f t="shared" si="0"/>
        <v>1</v>
      </c>
      <c r="BI16" s="3">
        <f t="shared" si="0"/>
        <v>1</v>
      </c>
      <c r="BJ16" s="3">
        <f t="shared" si="0"/>
        <v>0</v>
      </c>
      <c r="BK16" s="3">
        <f t="shared" si="0"/>
        <v>1</v>
      </c>
      <c r="BL16" s="3">
        <f t="shared" si="0"/>
        <v>0</v>
      </c>
      <c r="BM16" s="3">
        <f t="shared" si="0"/>
        <v>1</v>
      </c>
      <c r="BN16" s="3">
        <f t="shared" si="0"/>
        <v>0</v>
      </c>
      <c r="BO16" s="3">
        <f t="shared" ref="BO16:DZ16" si="1">SUM(BO14:BO15)</f>
        <v>1</v>
      </c>
      <c r="BP16" s="3">
        <f t="shared" si="1"/>
        <v>1</v>
      </c>
      <c r="BQ16" s="3">
        <f t="shared" si="1"/>
        <v>0</v>
      </c>
      <c r="BR16" s="3">
        <f t="shared" si="1"/>
        <v>1</v>
      </c>
      <c r="BS16" s="3">
        <f t="shared" si="1"/>
        <v>1</v>
      </c>
      <c r="BT16" s="3">
        <f t="shared" si="1"/>
        <v>0</v>
      </c>
      <c r="BU16" s="3">
        <f t="shared" si="1"/>
        <v>1</v>
      </c>
      <c r="BV16" s="3">
        <f t="shared" si="1"/>
        <v>1</v>
      </c>
      <c r="BW16" s="3">
        <f t="shared" si="1"/>
        <v>1</v>
      </c>
      <c r="BX16" s="3">
        <f t="shared" si="1"/>
        <v>1</v>
      </c>
      <c r="BY16" s="3">
        <f t="shared" si="1"/>
        <v>0</v>
      </c>
      <c r="BZ16" s="3">
        <f t="shared" si="1"/>
        <v>1</v>
      </c>
      <c r="CA16" s="3">
        <f t="shared" si="1"/>
        <v>1</v>
      </c>
      <c r="CB16" s="3">
        <f t="shared" si="1"/>
        <v>0</v>
      </c>
      <c r="CC16" s="3">
        <f t="shared" si="1"/>
        <v>1</v>
      </c>
      <c r="CD16" s="3">
        <f t="shared" si="1"/>
        <v>1</v>
      </c>
      <c r="CE16" s="3">
        <f t="shared" si="1"/>
        <v>0</v>
      </c>
      <c r="CF16" s="3">
        <f t="shared" si="1"/>
        <v>1</v>
      </c>
      <c r="CG16" s="3">
        <f t="shared" si="1"/>
        <v>0</v>
      </c>
      <c r="CH16" s="3">
        <f t="shared" si="1"/>
        <v>1</v>
      </c>
      <c r="CI16" s="3">
        <f t="shared" si="1"/>
        <v>1</v>
      </c>
      <c r="CJ16" s="3">
        <f t="shared" si="1"/>
        <v>0</v>
      </c>
      <c r="CK16" s="3">
        <f t="shared" si="1"/>
        <v>1</v>
      </c>
      <c r="CL16" s="3">
        <f t="shared" si="1"/>
        <v>1</v>
      </c>
      <c r="CM16" s="3">
        <f t="shared" si="1"/>
        <v>1</v>
      </c>
      <c r="CN16" s="3">
        <f t="shared" si="1"/>
        <v>0</v>
      </c>
      <c r="CO16" s="3">
        <f t="shared" si="1"/>
        <v>0</v>
      </c>
      <c r="CP16" s="3">
        <f t="shared" si="1"/>
        <v>1</v>
      </c>
      <c r="CQ16" s="3">
        <f t="shared" si="1"/>
        <v>1</v>
      </c>
      <c r="CR16" s="3">
        <f t="shared" si="1"/>
        <v>1</v>
      </c>
      <c r="CS16" s="3">
        <f t="shared" si="1"/>
        <v>1</v>
      </c>
      <c r="CT16" s="3">
        <f t="shared" si="1"/>
        <v>0</v>
      </c>
      <c r="CU16" s="3">
        <f t="shared" si="1"/>
        <v>1</v>
      </c>
      <c r="CV16" s="3">
        <f t="shared" si="1"/>
        <v>0</v>
      </c>
      <c r="CW16" s="3">
        <f t="shared" si="1"/>
        <v>1</v>
      </c>
      <c r="CX16" s="3">
        <f t="shared" si="1"/>
        <v>1</v>
      </c>
      <c r="CY16" s="3">
        <f t="shared" si="1"/>
        <v>1</v>
      </c>
      <c r="CZ16" s="3">
        <f t="shared" si="1"/>
        <v>0</v>
      </c>
      <c r="DA16" s="3">
        <f t="shared" si="1"/>
        <v>0</v>
      </c>
      <c r="DB16" s="3">
        <f t="shared" si="1"/>
        <v>1</v>
      </c>
      <c r="DC16" s="3">
        <f t="shared" si="1"/>
        <v>1</v>
      </c>
      <c r="DD16" s="3">
        <f t="shared" si="1"/>
        <v>0</v>
      </c>
      <c r="DE16" s="3">
        <f t="shared" si="1"/>
        <v>1</v>
      </c>
      <c r="DF16" s="3">
        <f t="shared" si="1"/>
        <v>1</v>
      </c>
      <c r="DG16" s="3">
        <f t="shared" si="1"/>
        <v>0</v>
      </c>
      <c r="DH16" s="3">
        <f t="shared" si="1"/>
        <v>1</v>
      </c>
      <c r="DI16" s="3">
        <f t="shared" si="1"/>
        <v>1</v>
      </c>
      <c r="DJ16" s="3">
        <f t="shared" si="1"/>
        <v>1</v>
      </c>
      <c r="DK16" s="3">
        <f t="shared" si="1"/>
        <v>1</v>
      </c>
      <c r="DL16" s="3">
        <f t="shared" si="1"/>
        <v>0</v>
      </c>
      <c r="DM16" s="3">
        <f t="shared" si="1"/>
        <v>0</v>
      </c>
      <c r="DN16" s="3">
        <f t="shared" si="1"/>
        <v>1</v>
      </c>
      <c r="DO16" s="3">
        <f t="shared" si="1"/>
        <v>1</v>
      </c>
      <c r="DP16" s="3">
        <f t="shared" si="1"/>
        <v>0</v>
      </c>
      <c r="DQ16" s="3">
        <f t="shared" si="1"/>
        <v>1</v>
      </c>
      <c r="DR16" s="3">
        <f t="shared" si="1"/>
        <v>1</v>
      </c>
      <c r="DS16" s="3">
        <f t="shared" si="1"/>
        <v>1</v>
      </c>
      <c r="DT16" s="3">
        <f t="shared" si="1"/>
        <v>1</v>
      </c>
      <c r="DU16" s="3">
        <f t="shared" si="1"/>
        <v>0</v>
      </c>
      <c r="DV16" s="3">
        <f t="shared" si="1"/>
        <v>0</v>
      </c>
      <c r="DW16" s="3">
        <f t="shared" si="1"/>
        <v>1</v>
      </c>
      <c r="DX16" s="3">
        <f t="shared" si="1"/>
        <v>1</v>
      </c>
      <c r="DY16" s="3">
        <f t="shared" si="1"/>
        <v>0</v>
      </c>
      <c r="DZ16" s="3">
        <f t="shared" si="1"/>
        <v>2</v>
      </c>
      <c r="EA16" s="3">
        <f t="shared" ref="EA16:GL16" si="2">SUM(EA14:EA15)</f>
        <v>0</v>
      </c>
      <c r="EB16" s="3">
        <f t="shared" si="2"/>
        <v>1</v>
      </c>
      <c r="EC16" s="3">
        <f t="shared" si="2"/>
        <v>1</v>
      </c>
      <c r="ED16" s="3">
        <f t="shared" si="2"/>
        <v>0</v>
      </c>
      <c r="EE16" s="3">
        <f t="shared" si="2"/>
        <v>1</v>
      </c>
      <c r="EF16" s="3">
        <f t="shared" si="2"/>
        <v>0</v>
      </c>
      <c r="EG16" s="3">
        <f t="shared" si="2"/>
        <v>1</v>
      </c>
      <c r="EH16" s="3">
        <f t="shared" si="2"/>
        <v>0</v>
      </c>
      <c r="EI16" s="3">
        <f t="shared" si="2"/>
        <v>2</v>
      </c>
      <c r="EJ16" s="3">
        <f t="shared" si="2"/>
        <v>0</v>
      </c>
      <c r="EK16" s="3">
        <f t="shared" si="2"/>
        <v>0</v>
      </c>
      <c r="EL16" s="3">
        <f t="shared" si="2"/>
        <v>1</v>
      </c>
      <c r="EM16" s="3">
        <f t="shared" si="2"/>
        <v>1</v>
      </c>
      <c r="EN16" s="3">
        <f t="shared" si="2"/>
        <v>1</v>
      </c>
      <c r="EO16" s="3">
        <f t="shared" si="2"/>
        <v>0</v>
      </c>
      <c r="EP16" s="3">
        <f t="shared" si="2"/>
        <v>1</v>
      </c>
      <c r="EQ16" s="3">
        <f t="shared" si="2"/>
        <v>0</v>
      </c>
      <c r="ER16" s="3">
        <f t="shared" si="2"/>
        <v>2</v>
      </c>
      <c r="ES16" s="3">
        <f t="shared" si="2"/>
        <v>0</v>
      </c>
      <c r="ET16" s="3">
        <f t="shared" si="2"/>
        <v>1</v>
      </c>
      <c r="EU16" s="3">
        <f t="shared" si="2"/>
        <v>0</v>
      </c>
      <c r="EV16" s="3">
        <f t="shared" si="2"/>
        <v>1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0</v>
      </c>
      <c r="FA16" s="3">
        <f t="shared" si="2"/>
        <v>1</v>
      </c>
      <c r="FB16" s="3">
        <f t="shared" si="2"/>
        <v>1</v>
      </c>
      <c r="FC16" s="3">
        <f t="shared" si="2"/>
        <v>1</v>
      </c>
      <c r="FD16" s="3">
        <f t="shared" si="2"/>
        <v>1</v>
      </c>
      <c r="FE16" s="3">
        <f t="shared" si="2"/>
        <v>0</v>
      </c>
      <c r="FF16" s="3">
        <f t="shared" si="2"/>
        <v>0</v>
      </c>
      <c r="FG16" s="3">
        <f t="shared" si="2"/>
        <v>1</v>
      </c>
      <c r="FH16" s="3">
        <f t="shared" si="2"/>
        <v>1</v>
      </c>
      <c r="FI16" s="3">
        <f t="shared" si="2"/>
        <v>0</v>
      </c>
      <c r="FJ16" s="3">
        <f t="shared" si="2"/>
        <v>1</v>
      </c>
      <c r="FK16" s="3">
        <f t="shared" si="2"/>
        <v>1</v>
      </c>
      <c r="FL16" s="3">
        <f t="shared" si="2"/>
        <v>0</v>
      </c>
      <c r="FM16" s="3">
        <f t="shared" si="2"/>
        <v>1</v>
      </c>
      <c r="FN16" s="3">
        <f t="shared" si="2"/>
        <v>1</v>
      </c>
      <c r="FO16" s="3">
        <f t="shared" si="2"/>
        <v>1</v>
      </c>
      <c r="FP16" s="3">
        <f t="shared" si="2"/>
        <v>0</v>
      </c>
      <c r="FQ16" s="3">
        <f t="shared" si="2"/>
        <v>1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1</v>
      </c>
      <c r="FV16" s="3">
        <f t="shared" si="2"/>
        <v>0</v>
      </c>
      <c r="FW16" s="3">
        <f t="shared" si="2"/>
        <v>1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0</v>
      </c>
      <c r="GB16" s="3">
        <f t="shared" si="2"/>
        <v>1</v>
      </c>
      <c r="GC16" s="3">
        <f t="shared" si="2"/>
        <v>1</v>
      </c>
      <c r="GD16" s="3">
        <f t="shared" si="2"/>
        <v>0</v>
      </c>
      <c r="GE16" s="3">
        <f t="shared" si="2"/>
        <v>1</v>
      </c>
      <c r="GF16" s="3">
        <f t="shared" si="2"/>
        <v>1</v>
      </c>
      <c r="GG16" s="3">
        <f t="shared" si="2"/>
        <v>1</v>
      </c>
      <c r="GH16" s="3">
        <f t="shared" si="2"/>
        <v>0</v>
      </c>
      <c r="GI16" s="3">
        <f t="shared" si="2"/>
        <v>1</v>
      </c>
      <c r="GJ16" s="3">
        <f t="shared" si="2"/>
        <v>1</v>
      </c>
      <c r="GK16" s="3">
        <f t="shared" si="2"/>
        <v>0</v>
      </c>
      <c r="GL16" s="3">
        <f t="shared" si="2"/>
        <v>1</v>
      </c>
      <c r="GM16" s="3">
        <f t="shared" ref="GM16:IX16" si="3">SUM(GM14:GM15)</f>
        <v>1</v>
      </c>
      <c r="GN16" s="3">
        <f t="shared" si="3"/>
        <v>0</v>
      </c>
      <c r="GO16" s="3">
        <f t="shared" si="3"/>
        <v>1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1</v>
      </c>
      <c r="GT16" s="3">
        <f t="shared" si="3"/>
        <v>1</v>
      </c>
      <c r="GU16" s="3">
        <f t="shared" si="3"/>
        <v>0</v>
      </c>
      <c r="GV16" s="3">
        <f t="shared" si="3"/>
        <v>1</v>
      </c>
      <c r="GW16" s="3">
        <f t="shared" si="3"/>
        <v>0</v>
      </c>
      <c r="GX16" s="3">
        <f t="shared" si="3"/>
        <v>1</v>
      </c>
      <c r="GY16" s="3">
        <f t="shared" si="3"/>
        <v>0</v>
      </c>
      <c r="GZ16" s="3">
        <f t="shared" si="3"/>
        <v>1</v>
      </c>
      <c r="HA16" s="3">
        <f t="shared" si="3"/>
        <v>1</v>
      </c>
      <c r="HB16" s="3">
        <f t="shared" si="3"/>
        <v>0</v>
      </c>
      <c r="HC16" s="3">
        <f t="shared" si="3"/>
        <v>2</v>
      </c>
      <c r="HD16" s="3">
        <f t="shared" si="3"/>
        <v>0</v>
      </c>
      <c r="HE16" s="3">
        <f t="shared" si="3"/>
        <v>0</v>
      </c>
      <c r="HF16" s="3">
        <f t="shared" si="3"/>
        <v>2</v>
      </c>
      <c r="HG16" s="3">
        <f t="shared" si="3"/>
        <v>0</v>
      </c>
      <c r="HH16" s="3">
        <f t="shared" si="3"/>
        <v>0</v>
      </c>
      <c r="HI16" s="3">
        <f t="shared" si="3"/>
        <v>2</v>
      </c>
      <c r="HJ16" s="3">
        <f t="shared" si="3"/>
        <v>0</v>
      </c>
      <c r="HK16" s="3">
        <f t="shared" si="3"/>
        <v>0</v>
      </c>
      <c r="HL16" s="3">
        <f t="shared" si="3"/>
        <v>1</v>
      </c>
      <c r="HM16" s="3">
        <f t="shared" si="3"/>
        <v>1</v>
      </c>
      <c r="HN16" s="3">
        <f t="shared" si="3"/>
        <v>1</v>
      </c>
      <c r="HO16" s="3">
        <f t="shared" si="3"/>
        <v>0</v>
      </c>
      <c r="HP16" s="3">
        <f t="shared" si="3"/>
        <v>1</v>
      </c>
      <c r="HQ16" s="3">
        <f t="shared" si="3"/>
        <v>0</v>
      </c>
      <c r="HR16" s="3">
        <f t="shared" si="3"/>
        <v>1</v>
      </c>
      <c r="HS16" s="3">
        <f t="shared" si="3"/>
        <v>1</v>
      </c>
      <c r="HT16" s="3">
        <f t="shared" si="3"/>
        <v>1</v>
      </c>
      <c r="HU16" s="3">
        <f t="shared" si="3"/>
        <v>0</v>
      </c>
      <c r="HV16" s="3">
        <f t="shared" si="3"/>
        <v>1</v>
      </c>
      <c r="HW16" s="3">
        <f t="shared" si="3"/>
        <v>0</v>
      </c>
      <c r="HX16" s="3">
        <f t="shared" si="3"/>
        <v>1</v>
      </c>
      <c r="HY16" s="3">
        <f t="shared" si="3"/>
        <v>1</v>
      </c>
      <c r="HZ16" s="3">
        <f t="shared" si="3"/>
        <v>1</v>
      </c>
      <c r="IA16" s="3">
        <f t="shared" si="3"/>
        <v>0</v>
      </c>
      <c r="IB16" s="3">
        <f t="shared" si="3"/>
        <v>1</v>
      </c>
      <c r="IC16" s="3">
        <f t="shared" si="3"/>
        <v>0</v>
      </c>
      <c r="ID16" s="3">
        <f t="shared" si="3"/>
        <v>1</v>
      </c>
      <c r="IE16" s="3">
        <f t="shared" si="3"/>
        <v>1</v>
      </c>
      <c r="IF16" s="3">
        <f t="shared" si="3"/>
        <v>0</v>
      </c>
      <c r="IG16" s="3">
        <f t="shared" si="3"/>
        <v>1</v>
      </c>
      <c r="IH16" s="3">
        <f t="shared" si="3"/>
        <v>1</v>
      </c>
      <c r="II16" s="3">
        <f t="shared" si="3"/>
        <v>1</v>
      </c>
      <c r="IJ16" s="3">
        <f t="shared" si="3"/>
        <v>0</v>
      </c>
      <c r="IK16" s="3">
        <f t="shared" si="3"/>
        <v>1</v>
      </c>
      <c r="IL16" s="3">
        <f t="shared" si="3"/>
        <v>0</v>
      </c>
      <c r="IM16" s="3">
        <f t="shared" si="3"/>
        <v>1</v>
      </c>
      <c r="IN16" s="3">
        <f t="shared" si="3"/>
        <v>1</v>
      </c>
      <c r="IO16" s="3">
        <f t="shared" si="3"/>
        <v>1</v>
      </c>
      <c r="IP16" s="3">
        <f t="shared" si="3"/>
        <v>1</v>
      </c>
      <c r="IQ16" s="3">
        <f t="shared" si="3"/>
        <v>0</v>
      </c>
      <c r="IR16" s="3">
        <f t="shared" si="3"/>
        <v>1</v>
      </c>
      <c r="IS16" s="3">
        <f t="shared" si="3"/>
        <v>0</v>
      </c>
      <c r="IT16" s="3">
        <f t="shared" si="3"/>
        <v>1</v>
      </c>
      <c r="IU16" s="3">
        <f t="shared" si="3"/>
        <v>0</v>
      </c>
      <c r="IV16" s="3">
        <f t="shared" si="3"/>
        <v>2</v>
      </c>
      <c r="IW16" s="3">
        <f t="shared" si="3"/>
        <v>0</v>
      </c>
      <c r="IX16" s="3">
        <f t="shared" si="3"/>
        <v>0</v>
      </c>
      <c r="IY16" s="3">
        <f t="shared" ref="IY16:LJ16" si="4">SUM(IY14:IY15)</f>
        <v>1</v>
      </c>
      <c r="IZ16" s="3">
        <f t="shared" si="4"/>
        <v>1</v>
      </c>
      <c r="JA16" s="3">
        <f t="shared" si="4"/>
        <v>0</v>
      </c>
      <c r="JB16" s="3">
        <f t="shared" si="4"/>
        <v>2</v>
      </c>
      <c r="JC16" s="3">
        <f t="shared" si="4"/>
        <v>0</v>
      </c>
      <c r="JD16" s="3">
        <f t="shared" si="4"/>
        <v>1</v>
      </c>
      <c r="JE16" s="3">
        <f t="shared" si="4"/>
        <v>1</v>
      </c>
      <c r="JF16" s="3">
        <f t="shared" si="4"/>
        <v>0</v>
      </c>
      <c r="JG16" s="3">
        <f t="shared" si="4"/>
        <v>2</v>
      </c>
      <c r="JH16" s="3">
        <f t="shared" si="4"/>
        <v>0</v>
      </c>
      <c r="JI16" s="3">
        <f t="shared" si="4"/>
        <v>0</v>
      </c>
      <c r="JJ16" s="3">
        <f t="shared" si="4"/>
        <v>0</v>
      </c>
      <c r="JK16" s="3">
        <f t="shared" si="4"/>
        <v>1</v>
      </c>
      <c r="JL16" s="3">
        <f t="shared" si="4"/>
        <v>1</v>
      </c>
      <c r="JM16" s="3">
        <f t="shared" si="4"/>
        <v>1</v>
      </c>
      <c r="JN16" s="3">
        <f t="shared" si="4"/>
        <v>1</v>
      </c>
      <c r="JO16" s="3">
        <f t="shared" si="4"/>
        <v>0</v>
      </c>
      <c r="JP16" s="3">
        <f t="shared" si="4"/>
        <v>1</v>
      </c>
      <c r="JQ16" s="3">
        <f t="shared" si="4"/>
        <v>1</v>
      </c>
      <c r="JR16" s="3">
        <f t="shared" si="4"/>
        <v>0</v>
      </c>
      <c r="JS16" s="3">
        <f t="shared" si="4"/>
        <v>1</v>
      </c>
      <c r="JT16" s="3">
        <f t="shared" si="4"/>
        <v>1</v>
      </c>
      <c r="JU16" s="3">
        <f t="shared" si="4"/>
        <v>0</v>
      </c>
      <c r="JV16" s="3">
        <f t="shared" si="4"/>
        <v>0</v>
      </c>
      <c r="JW16" s="3">
        <f t="shared" si="4"/>
        <v>1</v>
      </c>
      <c r="JX16" s="3">
        <f t="shared" si="4"/>
        <v>1</v>
      </c>
      <c r="JY16" s="3">
        <f t="shared" si="4"/>
        <v>0</v>
      </c>
      <c r="JZ16" s="3">
        <f t="shared" si="4"/>
        <v>1</v>
      </c>
      <c r="KA16" s="3">
        <f t="shared" si="4"/>
        <v>1</v>
      </c>
      <c r="KB16" s="3">
        <f t="shared" si="4"/>
        <v>0</v>
      </c>
      <c r="KC16" s="3">
        <f t="shared" si="4"/>
        <v>1</v>
      </c>
      <c r="KD16" s="3">
        <f t="shared" si="4"/>
        <v>1</v>
      </c>
      <c r="KE16" s="3">
        <f t="shared" si="4"/>
        <v>0</v>
      </c>
      <c r="KF16" s="3">
        <f t="shared" si="4"/>
        <v>1</v>
      </c>
      <c r="KG16" s="3">
        <f t="shared" si="4"/>
        <v>1</v>
      </c>
      <c r="KH16" s="3">
        <f t="shared" si="4"/>
        <v>0</v>
      </c>
      <c r="KI16" s="3">
        <f t="shared" si="4"/>
        <v>0</v>
      </c>
      <c r="KJ16" s="3">
        <f t="shared" si="4"/>
        <v>2</v>
      </c>
      <c r="KK16" s="3">
        <f t="shared" si="4"/>
        <v>0</v>
      </c>
      <c r="KL16" s="3">
        <f t="shared" si="4"/>
        <v>0</v>
      </c>
      <c r="KM16" s="3">
        <f t="shared" si="4"/>
        <v>2</v>
      </c>
      <c r="KN16" s="3">
        <f t="shared" si="4"/>
        <v>0</v>
      </c>
      <c r="KO16" s="3">
        <f t="shared" si="4"/>
        <v>2</v>
      </c>
      <c r="KP16" s="3">
        <f t="shared" si="4"/>
        <v>0</v>
      </c>
      <c r="KQ16" s="3">
        <f t="shared" si="4"/>
        <v>0</v>
      </c>
      <c r="KR16" s="3">
        <f t="shared" si="4"/>
        <v>2</v>
      </c>
      <c r="KS16" s="3">
        <f t="shared" si="4"/>
        <v>0</v>
      </c>
      <c r="KT16" s="3">
        <f t="shared" si="4"/>
        <v>0</v>
      </c>
      <c r="KU16" s="3">
        <f t="shared" si="4"/>
        <v>1</v>
      </c>
      <c r="KV16" s="3">
        <f t="shared" si="4"/>
        <v>1</v>
      </c>
      <c r="KW16" s="3">
        <f t="shared" si="4"/>
        <v>0</v>
      </c>
      <c r="KX16" s="3">
        <f t="shared" si="4"/>
        <v>1</v>
      </c>
      <c r="KY16" s="3">
        <f t="shared" si="4"/>
        <v>1</v>
      </c>
      <c r="KZ16" s="3">
        <f t="shared" si="4"/>
        <v>0</v>
      </c>
      <c r="LA16" s="3">
        <f t="shared" si="4"/>
        <v>1</v>
      </c>
      <c r="LB16" s="3">
        <f t="shared" si="4"/>
        <v>1</v>
      </c>
      <c r="LC16" s="3">
        <f t="shared" si="4"/>
        <v>0</v>
      </c>
      <c r="LD16" s="3">
        <f t="shared" si="4"/>
        <v>2</v>
      </c>
      <c r="LE16" s="3">
        <f t="shared" si="4"/>
        <v>0</v>
      </c>
      <c r="LF16" s="3">
        <f t="shared" si="4"/>
        <v>1</v>
      </c>
      <c r="LG16" s="3">
        <f t="shared" si="4"/>
        <v>0</v>
      </c>
      <c r="LH16" s="3">
        <f t="shared" si="4"/>
        <v>1</v>
      </c>
      <c r="LI16" s="3">
        <f t="shared" si="4"/>
        <v>0</v>
      </c>
      <c r="LJ16" s="3">
        <f t="shared" si="4"/>
        <v>2</v>
      </c>
      <c r="LK16" s="3">
        <f t="shared" ref="LK16:NJ16" si="5">SUM(LK14:LK15)</f>
        <v>0</v>
      </c>
      <c r="LL16" s="3">
        <f t="shared" si="5"/>
        <v>0</v>
      </c>
      <c r="LM16" s="3">
        <f t="shared" si="5"/>
        <v>2</v>
      </c>
      <c r="LN16" s="3">
        <f t="shared" si="5"/>
        <v>0</v>
      </c>
      <c r="LO16" s="3">
        <f t="shared" si="5"/>
        <v>0</v>
      </c>
      <c r="LP16" s="3">
        <f t="shared" si="5"/>
        <v>1</v>
      </c>
      <c r="LQ16" s="3">
        <f t="shared" si="5"/>
        <v>1</v>
      </c>
      <c r="LR16" s="3">
        <f t="shared" si="5"/>
        <v>0</v>
      </c>
      <c r="LS16" s="3">
        <f t="shared" si="5"/>
        <v>1</v>
      </c>
      <c r="LT16" s="3">
        <f t="shared" si="5"/>
        <v>1</v>
      </c>
      <c r="LU16" s="3">
        <f t="shared" si="5"/>
        <v>0</v>
      </c>
      <c r="LV16" s="3">
        <f t="shared" si="5"/>
        <v>1</v>
      </c>
      <c r="LW16" s="3">
        <f t="shared" si="5"/>
        <v>1</v>
      </c>
      <c r="LX16" s="3">
        <f t="shared" si="5"/>
        <v>0</v>
      </c>
      <c r="LY16" s="3">
        <f t="shared" si="5"/>
        <v>1</v>
      </c>
      <c r="LZ16" s="3">
        <f t="shared" si="5"/>
        <v>1</v>
      </c>
      <c r="MA16" s="3">
        <f t="shared" si="5"/>
        <v>1</v>
      </c>
      <c r="MB16" s="3">
        <f t="shared" si="5"/>
        <v>1</v>
      </c>
      <c r="MC16" s="3">
        <f t="shared" si="5"/>
        <v>0</v>
      </c>
      <c r="MD16" s="3">
        <f t="shared" si="5"/>
        <v>1</v>
      </c>
      <c r="ME16" s="3">
        <f t="shared" si="5"/>
        <v>1</v>
      </c>
      <c r="MF16" s="3">
        <f t="shared" si="5"/>
        <v>0</v>
      </c>
      <c r="MG16" s="3">
        <f t="shared" si="5"/>
        <v>1</v>
      </c>
      <c r="MH16" s="3">
        <f t="shared" si="5"/>
        <v>1</v>
      </c>
      <c r="MI16" s="3">
        <f t="shared" si="5"/>
        <v>0</v>
      </c>
      <c r="MJ16" s="3">
        <f t="shared" si="5"/>
        <v>0</v>
      </c>
      <c r="MK16" s="3">
        <f t="shared" si="5"/>
        <v>2</v>
      </c>
      <c r="ML16" s="3">
        <f t="shared" si="5"/>
        <v>0</v>
      </c>
      <c r="MM16" s="3">
        <f t="shared" si="5"/>
        <v>1</v>
      </c>
      <c r="MN16" s="3">
        <f t="shared" si="5"/>
        <v>0</v>
      </c>
      <c r="MO16" s="3">
        <f t="shared" si="5"/>
        <v>1</v>
      </c>
      <c r="MP16" s="3">
        <f t="shared" si="5"/>
        <v>1</v>
      </c>
      <c r="MQ16" s="3">
        <f t="shared" si="5"/>
        <v>1</v>
      </c>
      <c r="MR16" s="3">
        <f t="shared" si="5"/>
        <v>0</v>
      </c>
      <c r="MS16" s="3">
        <f t="shared" si="5"/>
        <v>1</v>
      </c>
      <c r="MT16" s="3">
        <f t="shared" si="5"/>
        <v>0</v>
      </c>
      <c r="MU16" s="3">
        <f t="shared" si="5"/>
        <v>1</v>
      </c>
      <c r="MV16" s="3">
        <f t="shared" si="5"/>
        <v>1</v>
      </c>
      <c r="MW16" s="3">
        <f t="shared" si="5"/>
        <v>1</v>
      </c>
      <c r="MX16" s="3">
        <f t="shared" si="5"/>
        <v>0</v>
      </c>
      <c r="MY16" s="3">
        <f t="shared" si="5"/>
        <v>0</v>
      </c>
      <c r="MZ16" s="3">
        <f t="shared" si="5"/>
        <v>1</v>
      </c>
      <c r="NA16" s="3">
        <f t="shared" si="5"/>
        <v>1</v>
      </c>
      <c r="NB16" s="3">
        <f t="shared" si="5"/>
        <v>0</v>
      </c>
      <c r="NC16" s="3">
        <f t="shared" si="5"/>
        <v>2</v>
      </c>
      <c r="ND16" s="3">
        <f t="shared" si="5"/>
        <v>0</v>
      </c>
      <c r="NE16" s="3">
        <f t="shared" si="5"/>
        <v>1</v>
      </c>
      <c r="NF16" s="3">
        <f t="shared" si="5"/>
        <v>1</v>
      </c>
      <c r="NG16" s="3">
        <f t="shared" si="5"/>
        <v>0</v>
      </c>
      <c r="NH16" s="3">
        <f t="shared" si="5"/>
        <v>0</v>
      </c>
      <c r="NI16" s="3">
        <f t="shared" si="5"/>
        <v>1</v>
      </c>
      <c r="NJ16" s="3">
        <f t="shared" si="5"/>
        <v>1</v>
      </c>
    </row>
    <row r="17" spans="1:374" ht="39" customHeight="1" x14ac:dyDescent="0.25">
      <c r="A17" s="67" t="s">
        <v>3193</v>
      </c>
      <c r="B17" s="68"/>
      <c r="C17" s="11">
        <f>C16/25%</f>
        <v>8</v>
      </c>
      <c r="D17" s="11">
        <f t="shared" ref="D17:BF17" si="6">D16/25%</f>
        <v>0</v>
      </c>
      <c r="E17" s="11">
        <f t="shared" si="6"/>
        <v>0</v>
      </c>
      <c r="F17" s="11">
        <f t="shared" si="6"/>
        <v>8</v>
      </c>
      <c r="G17" s="11">
        <f t="shared" si="6"/>
        <v>0</v>
      </c>
      <c r="H17" s="11">
        <f t="shared" si="6"/>
        <v>0</v>
      </c>
      <c r="I17" s="11">
        <f t="shared" si="6"/>
        <v>0</v>
      </c>
      <c r="J17" s="11">
        <f t="shared" si="6"/>
        <v>8</v>
      </c>
      <c r="K17" s="11">
        <f t="shared" si="6"/>
        <v>0</v>
      </c>
      <c r="L17" s="11">
        <f t="shared" si="6"/>
        <v>0</v>
      </c>
      <c r="M17" s="11">
        <f t="shared" si="6"/>
        <v>8</v>
      </c>
      <c r="N17" s="11">
        <f t="shared" si="6"/>
        <v>0</v>
      </c>
      <c r="O17" s="11">
        <f t="shared" si="6"/>
        <v>0</v>
      </c>
      <c r="P17" s="11">
        <f t="shared" si="6"/>
        <v>8</v>
      </c>
      <c r="Q17" s="11">
        <f t="shared" si="6"/>
        <v>0</v>
      </c>
      <c r="R17" s="11">
        <f t="shared" si="6"/>
        <v>0</v>
      </c>
      <c r="S17" s="11">
        <f t="shared" si="6"/>
        <v>8</v>
      </c>
      <c r="T17" s="11">
        <f t="shared" si="6"/>
        <v>0</v>
      </c>
      <c r="U17" s="11">
        <f t="shared" si="6"/>
        <v>0</v>
      </c>
      <c r="V17" s="11">
        <f t="shared" si="6"/>
        <v>8</v>
      </c>
      <c r="W17" s="11">
        <f t="shared" si="6"/>
        <v>0</v>
      </c>
      <c r="X17" s="11">
        <f t="shared" si="6"/>
        <v>8</v>
      </c>
      <c r="Y17" s="11">
        <f t="shared" si="6"/>
        <v>0</v>
      </c>
      <c r="Z17" s="11">
        <f t="shared" si="6"/>
        <v>0</v>
      </c>
      <c r="AA17" s="11">
        <f t="shared" si="6"/>
        <v>0</v>
      </c>
      <c r="AB17" s="11">
        <f t="shared" si="6"/>
        <v>8</v>
      </c>
      <c r="AC17" s="11">
        <f t="shared" si="6"/>
        <v>0</v>
      </c>
      <c r="AD17" s="11">
        <f t="shared" si="6"/>
        <v>0</v>
      </c>
      <c r="AE17" s="11">
        <f t="shared" si="6"/>
        <v>8</v>
      </c>
      <c r="AF17" s="11">
        <f t="shared" si="6"/>
        <v>0</v>
      </c>
      <c r="AG17" s="11">
        <f t="shared" si="6"/>
        <v>0</v>
      </c>
      <c r="AH17" s="11">
        <f t="shared" si="6"/>
        <v>8</v>
      </c>
      <c r="AI17" s="11">
        <f t="shared" si="6"/>
        <v>0</v>
      </c>
      <c r="AJ17" s="11">
        <f t="shared" si="6"/>
        <v>8</v>
      </c>
      <c r="AK17" s="11">
        <f t="shared" si="6"/>
        <v>0</v>
      </c>
      <c r="AL17" s="11">
        <f t="shared" si="6"/>
        <v>0</v>
      </c>
      <c r="AM17" s="11">
        <f t="shared" si="6"/>
        <v>8</v>
      </c>
      <c r="AN17" s="11">
        <f t="shared" si="6"/>
        <v>0</v>
      </c>
      <c r="AO17" s="11">
        <f t="shared" si="6"/>
        <v>0</v>
      </c>
      <c r="AP17" s="11">
        <f t="shared" si="6"/>
        <v>8</v>
      </c>
      <c r="AQ17" s="11">
        <f t="shared" si="6"/>
        <v>0</v>
      </c>
      <c r="AR17" s="11">
        <f t="shared" si="6"/>
        <v>0</v>
      </c>
      <c r="AS17" s="11">
        <f t="shared" si="6"/>
        <v>0</v>
      </c>
      <c r="AT17" s="11">
        <f t="shared" si="6"/>
        <v>8</v>
      </c>
      <c r="AU17" s="11">
        <f t="shared" si="6"/>
        <v>0</v>
      </c>
      <c r="AV17" s="11">
        <f t="shared" si="6"/>
        <v>0</v>
      </c>
      <c r="AW17" s="11">
        <f t="shared" si="6"/>
        <v>8</v>
      </c>
      <c r="AX17" s="11">
        <f t="shared" si="6"/>
        <v>0</v>
      </c>
      <c r="AY17" s="11">
        <f t="shared" si="6"/>
        <v>4</v>
      </c>
      <c r="AZ17" s="11">
        <f t="shared" si="6"/>
        <v>4</v>
      </c>
      <c r="BA17" s="11">
        <f t="shared" si="6"/>
        <v>0</v>
      </c>
      <c r="BB17" s="11">
        <f t="shared" si="6"/>
        <v>0</v>
      </c>
      <c r="BC17" s="11">
        <f t="shared" si="6"/>
        <v>8</v>
      </c>
      <c r="BD17" s="11">
        <f t="shared" si="6"/>
        <v>0</v>
      </c>
      <c r="BE17" s="11">
        <f t="shared" si="6"/>
        <v>4</v>
      </c>
      <c r="BF17" s="11">
        <f t="shared" si="6"/>
        <v>0</v>
      </c>
      <c r="BG17" s="11">
        <f t="shared" ref="BG17:DR17" si="7">BG16/25%</f>
        <v>4</v>
      </c>
      <c r="BH17" s="11">
        <f t="shared" si="7"/>
        <v>4</v>
      </c>
      <c r="BI17" s="11">
        <f t="shared" si="7"/>
        <v>4</v>
      </c>
      <c r="BJ17" s="11">
        <f t="shared" si="7"/>
        <v>0</v>
      </c>
      <c r="BK17" s="11">
        <f t="shared" si="7"/>
        <v>4</v>
      </c>
      <c r="BL17" s="11">
        <f t="shared" si="7"/>
        <v>0</v>
      </c>
      <c r="BM17" s="11">
        <f t="shared" si="7"/>
        <v>4</v>
      </c>
      <c r="BN17" s="11">
        <f t="shared" si="7"/>
        <v>0</v>
      </c>
      <c r="BO17" s="11">
        <f t="shared" si="7"/>
        <v>4</v>
      </c>
      <c r="BP17" s="11">
        <f t="shared" si="7"/>
        <v>4</v>
      </c>
      <c r="BQ17" s="11">
        <f t="shared" si="7"/>
        <v>0</v>
      </c>
      <c r="BR17" s="11">
        <f t="shared" si="7"/>
        <v>4</v>
      </c>
      <c r="BS17" s="11">
        <f t="shared" si="7"/>
        <v>4</v>
      </c>
      <c r="BT17" s="11">
        <f t="shared" si="7"/>
        <v>0</v>
      </c>
      <c r="BU17" s="11">
        <f t="shared" si="7"/>
        <v>4</v>
      </c>
      <c r="BV17" s="11">
        <f t="shared" si="7"/>
        <v>4</v>
      </c>
      <c r="BW17" s="11">
        <f t="shared" si="7"/>
        <v>4</v>
      </c>
      <c r="BX17" s="11">
        <f t="shared" si="7"/>
        <v>4</v>
      </c>
      <c r="BY17" s="11">
        <f t="shared" si="7"/>
        <v>0</v>
      </c>
      <c r="BZ17" s="11">
        <f t="shared" si="7"/>
        <v>4</v>
      </c>
      <c r="CA17" s="11">
        <f t="shared" si="7"/>
        <v>4</v>
      </c>
      <c r="CB17" s="11">
        <f t="shared" si="7"/>
        <v>0</v>
      </c>
      <c r="CC17" s="11">
        <f t="shared" si="7"/>
        <v>4</v>
      </c>
      <c r="CD17" s="11">
        <f t="shared" si="7"/>
        <v>4</v>
      </c>
      <c r="CE17" s="11">
        <f t="shared" si="7"/>
        <v>0</v>
      </c>
      <c r="CF17" s="11">
        <f t="shared" si="7"/>
        <v>4</v>
      </c>
      <c r="CG17" s="11">
        <f t="shared" si="7"/>
        <v>0</v>
      </c>
      <c r="CH17" s="11">
        <f t="shared" si="7"/>
        <v>4</v>
      </c>
      <c r="CI17" s="11">
        <f t="shared" si="7"/>
        <v>4</v>
      </c>
      <c r="CJ17" s="11">
        <f t="shared" si="7"/>
        <v>0</v>
      </c>
      <c r="CK17" s="11">
        <f t="shared" si="7"/>
        <v>4</v>
      </c>
      <c r="CL17" s="11">
        <f t="shared" si="7"/>
        <v>4</v>
      </c>
      <c r="CM17" s="11">
        <f t="shared" si="7"/>
        <v>4</v>
      </c>
      <c r="CN17" s="11">
        <f t="shared" si="7"/>
        <v>0</v>
      </c>
      <c r="CO17" s="11">
        <f t="shared" si="7"/>
        <v>0</v>
      </c>
      <c r="CP17" s="11">
        <f t="shared" si="7"/>
        <v>4</v>
      </c>
      <c r="CQ17" s="11">
        <f t="shared" si="7"/>
        <v>4</v>
      </c>
      <c r="CR17" s="11">
        <f t="shared" si="7"/>
        <v>4</v>
      </c>
      <c r="CS17" s="11">
        <f t="shared" si="7"/>
        <v>4</v>
      </c>
      <c r="CT17" s="11">
        <f t="shared" si="7"/>
        <v>0</v>
      </c>
      <c r="CU17" s="11">
        <f t="shared" si="7"/>
        <v>4</v>
      </c>
      <c r="CV17" s="11">
        <f t="shared" si="7"/>
        <v>0</v>
      </c>
      <c r="CW17" s="11">
        <f t="shared" si="7"/>
        <v>4</v>
      </c>
      <c r="CX17" s="11">
        <f t="shared" si="7"/>
        <v>4</v>
      </c>
      <c r="CY17" s="11">
        <f t="shared" si="7"/>
        <v>4</v>
      </c>
      <c r="CZ17" s="11">
        <f t="shared" si="7"/>
        <v>0</v>
      </c>
      <c r="DA17" s="11">
        <f t="shared" si="7"/>
        <v>0</v>
      </c>
      <c r="DB17" s="11">
        <f t="shared" si="7"/>
        <v>4</v>
      </c>
      <c r="DC17" s="11">
        <f t="shared" si="7"/>
        <v>4</v>
      </c>
      <c r="DD17" s="11">
        <f t="shared" si="7"/>
        <v>0</v>
      </c>
      <c r="DE17" s="11">
        <f t="shared" si="7"/>
        <v>4</v>
      </c>
      <c r="DF17" s="11">
        <f t="shared" si="7"/>
        <v>4</v>
      </c>
      <c r="DG17" s="11">
        <f t="shared" si="7"/>
        <v>0</v>
      </c>
      <c r="DH17" s="11">
        <f t="shared" si="7"/>
        <v>4</v>
      </c>
      <c r="DI17" s="11">
        <f t="shared" si="7"/>
        <v>4</v>
      </c>
      <c r="DJ17" s="11">
        <f t="shared" si="7"/>
        <v>4</v>
      </c>
      <c r="DK17" s="11">
        <f t="shared" si="7"/>
        <v>4</v>
      </c>
      <c r="DL17" s="11">
        <f t="shared" si="7"/>
        <v>0</v>
      </c>
      <c r="DM17" s="11">
        <f t="shared" si="7"/>
        <v>0</v>
      </c>
      <c r="DN17" s="11">
        <f t="shared" si="7"/>
        <v>4</v>
      </c>
      <c r="DO17" s="11">
        <f t="shared" si="7"/>
        <v>4</v>
      </c>
      <c r="DP17" s="11">
        <f t="shared" si="7"/>
        <v>0</v>
      </c>
      <c r="DQ17" s="11">
        <f t="shared" si="7"/>
        <v>4</v>
      </c>
      <c r="DR17" s="11">
        <f t="shared" si="7"/>
        <v>4</v>
      </c>
      <c r="DS17" s="11">
        <f t="shared" ref="DS17:GD17" si="8">DS16/25%</f>
        <v>4</v>
      </c>
      <c r="DT17" s="11">
        <f t="shared" si="8"/>
        <v>4</v>
      </c>
      <c r="DU17" s="11">
        <f t="shared" si="8"/>
        <v>0</v>
      </c>
      <c r="DV17" s="11">
        <f t="shared" si="8"/>
        <v>0</v>
      </c>
      <c r="DW17" s="11">
        <f t="shared" si="8"/>
        <v>4</v>
      </c>
      <c r="DX17" s="11">
        <f t="shared" si="8"/>
        <v>4</v>
      </c>
      <c r="DY17" s="11">
        <f t="shared" si="8"/>
        <v>0</v>
      </c>
      <c r="DZ17" s="11">
        <f t="shared" si="8"/>
        <v>8</v>
      </c>
      <c r="EA17" s="11">
        <f t="shared" si="8"/>
        <v>0</v>
      </c>
      <c r="EB17" s="11">
        <f t="shared" si="8"/>
        <v>4</v>
      </c>
      <c r="EC17" s="11">
        <f t="shared" si="8"/>
        <v>4</v>
      </c>
      <c r="ED17" s="11">
        <f t="shared" si="8"/>
        <v>0</v>
      </c>
      <c r="EE17" s="11">
        <f t="shared" si="8"/>
        <v>4</v>
      </c>
      <c r="EF17" s="11">
        <f t="shared" si="8"/>
        <v>0</v>
      </c>
      <c r="EG17" s="11">
        <f t="shared" si="8"/>
        <v>4</v>
      </c>
      <c r="EH17" s="11">
        <f t="shared" si="8"/>
        <v>0</v>
      </c>
      <c r="EI17" s="11">
        <f t="shared" si="8"/>
        <v>8</v>
      </c>
      <c r="EJ17" s="11">
        <f t="shared" si="8"/>
        <v>0</v>
      </c>
      <c r="EK17" s="11">
        <f t="shared" si="8"/>
        <v>0</v>
      </c>
      <c r="EL17" s="11">
        <f t="shared" si="8"/>
        <v>4</v>
      </c>
      <c r="EM17" s="11">
        <f t="shared" si="8"/>
        <v>4</v>
      </c>
      <c r="EN17" s="11">
        <f t="shared" si="8"/>
        <v>4</v>
      </c>
      <c r="EO17" s="11">
        <f t="shared" si="8"/>
        <v>0</v>
      </c>
      <c r="EP17" s="11">
        <f t="shared" si="8"/>
        <v>4</v>
      </c>
      <c r="EQ17" s="11">
        <f t="shared" si="8"/>
        <v>0</v>
      </c>
      <c r="ER17" s="11">
        <f t="shared" si="8"/>
        <v>8</v>
      </c>
      <c r="ES17" s="11">
        <f t="shared" si="8"/>
        <v>0</v>
      </c>
      <c r="ET17" s="11">
        <f t="shared" si="8"/>
        <v>4</v>
      </c>
      <c r="EU17" s="11">
        <f t="shared" si="8"/>
        <v>0</v>
      </c>
      <c r="EV17" s="11">
        <f t="shared" si="8"/>
        <v>4</v>
      </c>
      <c r="EW17" s="11">
        <f t="shared" si="8"/>
        <v>0</v>
      </c>
      <c r="EX17" s="11">
        <f t="shared" si="8"/>
        <v>8</v>
      </c>
      <c r="EY17" s="11">
        <f t="shared" si="8"/>
        <v>0</v>
      </c>
      <c r="EZ17" s="11">
        <f t="shared" si="8"/>
        <v>0</v>
      </c>
      <c r="FA17" s="11">
        <f t="shared" si="8"/>
        <v>4</v>
      </c>
      <c r="FB17" s="11">
        <f t="shared" si="8"/>
        <v>4</v>
      </c>
      <c r="FC17" s="11">
        <f t="shared" si="8"/>
        <v>4</v>
      </c>
      <c r="FD17" s="11">
        <f t="shared" si="8"/>
        <v>4</v>
      </c>
      <c r="FE17" s="11">
        <f t="shared" si="8"/>
        <v>0</v>
      </c>
      <c r="FF17" s="11">
        <f t="shared" si="8"/>
        <v>0</v>
      </c>
      <c r="FG17" s="11">
        <f t="shared" si="8"/>
        <v>4</v>
      </c>
      <c r="FH17" s="11">
        <f t="shared" si="8"/>
        <v>4</v>
      </c>
      <c r="FI17" s="11">
        <f t="shared" si="8"/>
        <v>0</v>
      </c>
      <c r="FJ17" s="11">
        <f t="shared" si="8"/>
        <v>4</v>
      </c>
      <c r="FK17" s="11">
        <f t="shared" si="8"/>
        <v>4</v>
      </c>
      <c r="FL17" s="11">
        <f t="shared" si="8"/>
        <v>0</v>
      </c>
      <c r="FM17" s="11">
        <f t="shared" si="8"/>
        <v>4</v>
      </c>
      <c r="FN17" s="11">
        <f t="shared" si="8"/>
        <v>4</v>
      </c>
      <c r="FO17" s="11">
        <f t="shared" si="8"/>
        <v>4</v>
      </c>
      <c r="FP17" s="11">
        <f t="shared" si="8"/>
        <v>0</v>
      </c>
      <c r="FQ17" s="11">
        <f t="shared" si="8"/>
        <v>4</v>
      </c>
      <c r="FR17" s="11">
        <f t="shared" si="8"/>
        <v>0</v>
      </c>
      <c r="FS17" s="11">
        <f t="shared" si="8"/>
        <v>8</v>
      </c>
      <c r="FT17" s="11">
        <f t="shared" si="8"/>
        <v>0</v>
      </c>
      <c r="FU17" s="11">
        <f t="shared" si="8"/>
        <v>4</v>
      </c>
      <c r="FV17" s="11">
        <f t="shared" si="8"/>
        <v>0</v>
      </c>
      <c r="FW17" s="11">
        <f t="shared" si="8"/>
        <v>4</v>
      </c>
      <c r="FX17" s="11">
        <f t="shared" si="8"/>
        <v>0</v>
      </c>
      <c r="FY17" s="11">
        <f t="shared" si="8"/>
        <v>8</v>
      </c>
      <c r="FZ17" s="11">
        <f t="shared" si="8"/>
        <v>0</v>
      </c>
      <c r="GA17" s="11">
        <f t="shared" si="8"/>
        <v>0</v>
      </c>
      <c r="GB17" s="11">
        <f t="shared" si="8"/>
        <v>4</v>
      </c>
      <c r="GC17" s="11">
        <f t="shared" si="8"/>
        <v>4</v>
      </c>
      <c r="GD17" s="11">
        <f t="shared" si="8"/>
        <v>0</v>
      </c>
      <c r="GE17" s="11">
        <f t="shared" ref="GE17:IP17" si="9">GE16/25%</f>
        <v>4</v>
      </c>
      <c r="GF17" s="11">
        <f t="shared" si="9"/>
        <v>4</v>
      </c>
      <c r="GG17" s="11">
        <f t="shared" si="9"/>
        <v>4</v>
      </c>
      <c r="GH17" s="11">
        <f t="shared" si="9"/>
        <v>0</v>
      </c>
      <c r="GI17" s="11">
        <f t="shared" si="9"/>
        <v>4</v>
      </c>
      <c r="GJ17" s="11">
        <f t="shared" si="9"/>
        <v>4</v>
      </c>
      <c r="GK17" s="11">
        <f t="shared" si="9"/>
        <v>0</v>
      </c>
      <c r="GL17" s="11">
        <f t="shared" si="9"/>
        <v>4</v>
      </c>
      <c r="GM17" s="11">
        <f t="shared" si="9"/>
        <v>4</v>
      </c>
      <c r="GN17" s="11">
        <f t="shared" si="9"/>
        <v>0</v>
      </c>
      <c r="GO17" s="11">
        <f t="shared" si="9"/>
        <v>4</v>
      </c>
      <c r="GP17" s="11">
        <f t="shared" si="9"/>
        <v>0</v>
      </c>
      <c r="GQ17" s="11">
        <f t="shared" si="9"/>
        <v>8</v>
      </c>
      <c r="GR17" s="11">
        <f t="shared" si="9"/>
        <v>0</v>
      </c>
      <c r="GS17" s="11">
        <f t="shared" si="9"/>
        <v>4</v>
      </c>
      <c r="GT17" s="11">
        <f t="shared" si="9"/>
        <v>4</v>
      </c>
      <c r="GU17" s="11">
        <f t="shared" si="9"/>
        <v>0</v>
      </c>
      <c r="GV17" s="11">
        <f t="shared" si="9"/>
        <v>4</v>
      </c>
      <c r="GW17" s="11">
        <f t="shared" si="9"/>
        <v>0</v>
      </c>
      <c r="GX17" s="11">
        <f t="shared" si="9"/>
        <v>4</v>
      </c>
      <c r="GY17" s="11">
        <f t="shared" si="9"/>
        <v>0</v>
      </c>
      <c r="GZ17" s="11">
        <f t="shared" si="9"/>
        <v>4</v>
      </c>
      <c r="HA17" s="11">
        <f t="shared" si="9"/>
        <v>4</v>
      </c>
      <c r="HB17" s="11">
        <f t="shared" si="9"/>
        <v>0</v>
      </c>
      <c r="HC17" s="11">
        <f t="shared" si="9"/>
        <v>8</v>
      </c>
      <c r="HD17" s="11">
        <f t="shared" si="9"/>
        <v>0</v>
      </c>
      <c r="HE17" s="11">
        <f t="shared" si="9"/>
        <v>0</v>
      </c>
      <c r="HF17" s="11">
        <f t="shared" si="9"/>
        <v>8</v>
      </c>
      <c r="HG17" s="11">
        <f t="shared" si="9"/>
        <v>0</v>
      </c>
      <c r="HH17" s="11">
        <f t="shared" si="9"/>
        <v>0</v>
      </c>
      <c r="HI17" s="11">
        <f t="shared" si="9"/>
        <v>8</v>
      </c>
      <c r="HJ17" s="11">
        <f t="shared" si="9"/>
        <v>0</v>
      </c>
      <c r="HK17" s="11">
        <f t="shared" si="9"/>
        <v>0</v>
      </c>
      <c r="HL17" s="11">
        <f t="shared" si="9"/>
        <v>4</v>
      </c>
      <c r="HM17" s="11">
        <f t="shared" si="9"/>
        <v>4</v>
      </c>
      <c r="HN17" s="11">
        <f t="shared" si="9"/>
        <v>4</v>
      </c>
      <c r="HO17" s="11">
        <f t="shared" si="9"/>
        <v>0</v>
      </c>
      <c r="HP17" s="11">
        <f t="shared" si="9"/>
        <v>4</v>
      </c>
      <c r="HQ17" s="11">
        <f t="shared" si="9"/>
        <v>0</v>
      </c>
      <c r="HR17" s="11">
        <f t="shared" si="9"/>
        <v>4</v>
      </c>
      <c r="HS17" s="11">
        <f t="shared" si="9"/>
        <v>4</v>
      </c>
      <c r="HT17" s="11">
        <f t="shared" si="9"/>
        <v>4</v>
      </c>
      <c r="HU17" s="11">
        <f t="shared" si="9"/>
        <v>0</v>
      </c>
      <c r="HV17" s="11">
        <f t="shared" si="9"/>
        <v>4</v>
      </c>
      <c r="HW17" s="11">
        <f t="shared" si="9"/>
        <v>0</v>
      </c>
      <c r="HX17" s="11">
        <f t="shared" si="9"/>
        <v>4</v>
      </c>
      <c r="HY17" s="11">
        <f t="shared" si="9"/>
        <v>4</v>
      </c>
      <c r="HZ17" s="11">
        <f t="shared" si="9"/>
        <v>4</v>
      </c>
      <c r="IA17" s="11">
        <f t="shared" si="9"/>
        <v>0</v>
      </c>
      <c r="IB17" s="11">
        <f t="shared" si="9"/>
        <v>4</v>
      </c>
      <c r="IC17" s="11">
        <f t="shared" si="9"/>
        <v>0</v>
      </c>
      <c r="ID17" s="11">
        <f t="shared" si="9"/>
        <v>4</v>
      </c>
      <c r="IE17" s="11">
        <f t="shared" si="9"/>
        <v>4</v>
      </c>
      <c r="IF17" s="11">
        <f t="shared" si="9"/>
        <v>0</v>
      </c>
      <c r="IG17" s="11">
        <f t="shared" si="9"/>
        <v>4</v>
      </c>
      <c r="IH17" s="11">
        <f t="shared" si="9"/>
        <v>4</v>
      </c>
      <c r="II17" s="11">
        <f t="shared" si="9"/>
        <v>4</v>
      </c>
      <c r="IJ17" s="11">
        <f t="shared" si="9"/>
        <v>0</v>
      </c>
      <c r="IK17" s="11">
        <f t="shared" si="9"/>
        <v>4</v>
      </c>
      <c r="IL17" s="11">
        <f t="shared" si="9"/>
        <v>0</v>
      </c>
      <c r="IM17" s="11">
        <f t="shared" si="9"/>
        <v>4</v>
      </c>
      <c r="IN17" s="11">
        <f t="shared" si="9"/>
        <v>4</v>
      </c>
      <c r="IO17" s="11">
        <f t="shared" si="9"/>
        <v>4</v>
      </c>
      <c r="IP17" s="11">
        <f t="shared" si="9"/>
        <v>4</v>
      </c>
      <c r="IQ17" s="11">
        <f t="shared" ref="IQ17:LB17" si="10">IQ16/25%</f>
        <v>0</v>
      </c>
      <c r="IR17" s="11">
        <f t="shared" si="10"/>
        <v>4</v>
      </c>
      <c r="IS17" s="11">
        <f t="shared" si="10"/>
        <v>0</v>
      </c>
      <c r="IT17" s="11">
        <f t="shared" si="10"/>
        <v>4</v>
      </c>
      <c r="IU17" s="11">
        <f t="shared" si="10"/>
        <v>0</v>
      </c>
      <c r="IV17" s="11">
        <f t="shared" si="10"/>
        <v>8</v>
      </c>
      <c r="IW17" s="11">
        <f t="shared" si="10"/>
        <v>0</v>
      </c>
      <c r="IX17" s="11">
        <f t="shared" si="10"/>
        <v>0</v>
      </c>
      <c r="IY17" s="11">
        <f t="shared" si="10"/>
        <v>4</v>
      </c>
      <c r="IZ17" s="11">
        <f t="shared" si="10"/>
        <v>4</v>
      </c>
      <c r="JA17" s="11">
        <f t="shared" si="10"/>
        <v>0</v>
      </c>
      <c r="JB17" s="11">
        <f t="shared" si="10"/>
        <v>8</v>
      </c>
      <c r="JC17" s="11">
        <f t="shared" si="10"/>
        <v>0</v>
      </c>
      <c r="JD17" s="11">
        <f t="shared" si="10"/>
        <v>4</v>
      </c>
      <c r="JE17" s="11">
        <f t="shared" si="10"/>
        <v>4</v>
      </c>
      <c r="JF17" s="11">
        <f t="shared" si="10"/>
        <v>0</v>
      </c>
      <c r="JG17" s="11">
        <f t="shared" si="10"/>
        <v>8</v>
      </c>
      <c r="JH17" s="11">
        <f t="shared" si="10"/>
        <v>0</v>
      </c>
      <c r="JI17" s="11">
        <f t="shared" si="10"/>
        <v>0</v>
      </c>
      <c r="JJ17" s="11">
        <f t="shared" si="10"/>
        <v>0</v>
      </c>
      <c r="JK17" s="11">
        <f t="shared" si="10"/>
        <v>4</v>
      </c>
      <c r="JL17" s="11">
        <f t="shared" si="10"/>
        <v>4</v>
      </c>
      <c r="JM17" s="11">
        <f t="shared" si="10"/>
        <v>4</v>
      </c>
      <c r="JN17" s="11">
        <f t="shared" si="10"/>
        <v>4</v>
      </c>
      <c r="JO17" s="11">
        <f t="shared" si="10"/>
        <v>0</v>
      </c>
      <c r="JP17" s="11">
        <f t="shared" si="10"/>
        <v>4</v>
      </c>
      <c r="JQ17" s="11">
        <f t="shared" si="10"/>
        <v>4</v>
      </c>
      <c r="JR17" s="11">
        <f t="shared" si="10"/>
        <v>0</v>
      </c>
      <c r="JS17" s="11">
        <f t="shared" si="10"/>
        <v>4</v>
      </c>
      <c r="JT17" s="11">
        <f t="shared" si="10"/>
        <v>4</v>
      </c>
      <c r="JU17" s="11">
        <f t="shared" si="10"/>
        <v>0</v>
      </c>
      <c r="JV17" s="11">
        <f t="shared" si="10"/>
        <v>0</v>
      </c>
      <c r="JW17" s="11">
        <f t="shared" si="10"/>
        <v>4</v>
      </c>
      <c r="JX17" s="11">
        <f t="shared" si="10"/>
        <v>4</v>
      </c>
      <c r="JY17" s="11">
        <f t="shared" si="10"/>
        <v>0</v>
      </c>
      <c r="JZ17" s="11">
        <f t="shared" si="10"/>
        <v>4</v>
      </c>
      <c r="KA17" s="11">
        <f t="shared" si="10"/>
        <v>4</v>
      </c>
      <c r="KB17" s="11">
        <f t="shared" si="10"/>
        <v>0</v>
      </c>
      <c r="KC17" s="11">
        <f t="shared" si="10"/>
        <v>4</v>
      </c>
      <c r="KD17" s="11">
        <f t="shared" si="10"/>
        <v>4</v>
      </c>
      <c r="KE17" s="11">
        <f t="shared" si="10"/>
        <v>0</v>
      </c>
      <c r="KF17" s="11">
        <f t="shared" si="10"/>
        <v>4</v>
      </c>
      <c r="KG17" s="11">
        <f t="shared" si="10"/>
        <v>4</v>
      </c>
      <c r="KH17" s="11">
        <f t="shared" si="10"/>
        <v>0</v>
      </c>
      <c r="KI17" s="11">
        <f t="shared" si="10"/>
        <v>0</v>
      </c>
      <c r="KJ17" s="11">
        <f t="shared" si="10"/>
        <v>8</v>
      </c>
      <c r="KK17" s="11">
        <f t="shared" si="10"/>
        <v>0</v>
      </c>
      <c r="KL17" s="11">
        <f t="shared" si="10"/>
        <v>0</v>
      </c>
      <c r="KM17" s="11">
        <f t="shared" si="10"/>
        <v>8</v>
      </c>
      <c r="KN17" s="11">
        <f t="shared" si="10"/>
        <v>0</v>
      </c>
      <c r="KO17" s="11">
        <f t="shared" si="10"/>
        <v>8</v>
      </c>
      <c r="KP17" s="11">
        <f t="shared" si="10"/>
        <v>0</v>
      </c>
      <c r="KQ17" s="11">
        <f t="shared" si="10"/>
        <v>0</v>
      </c>
      <c r="KR17" s="11">
        <f t="shared" si="10"/>
        <v>8</v>
      </c>
      <c r="KS17" s="11">
        <f t="shared" si="10"/>
        <v>0</v>
      </c>
      <c r="KT17" s="11">
        <f t="shared" si="10"/>
        <v>0</v>
      </c>
      <c r="KU17" s="11">
        <f t="shared" si="10"/>
        <v>4</v>
      </c>
      <c r="KV17" s="11">
        <f t="shared" si="10"/>
        <v>4</v>
      </c>
      <c r="KW17" s="11">
        <f t="shared" si="10"/>
        <v>0</v>
      </c>
      <c r="KX17" s="11">
        <f t="shared" si="10"/>
        <v>4</v>
      </c>
      <c r="KY17" s="11">
        <f t="shared" si="10"/>
        <v>4</v>
      </c>
      <c r="KZ17" s="11">
        <f t="shared" si="10"/>
        <v>0</v>
      </c>
      <c r="LA17" s="11">
        <f t="shared" si="10"/>
        <v>4</v>
      </c>
      <c r="LB17" s="11">
        <f t="shared" si="10"/>
        <v>4</v>
      </c>
      <c r="LC17" s="11">
        <f t="shared" ref="LC17:NJ17" si="11">LC16/25%</f>
        <v>0</v>
      </c>
      <c r="LD17" s="11">
        <f t="shared" si="11"/>
        <v>8</v>
      </c>
      <c r="LE17" s="11">
        <f t="shared" si="11"/>
        <v>0</v>
      </c>
      <c r="LF17" s="11">
        <f t="shared" si="11"/>
        <v>4</v>
      </c>
      <c r="LG17" s="11">
        <f t="shared" si="11"/>
        <v>0</v>
      </c>
      <c r="LH17" s="11">
        <f t="shared" si="11"/>
        <v>4</v>
      </c>
      <c r="LI17" s="11">
        <f t="shared" si="11"/>
        <v>0</v>
      </c>
      <c r="LJ17" s="11">
        <f t="shared" si="11"/>
        <v>8</v>
      </c>
      <c r="LK17" s="11">
        <f t="shared" si="11"/>
        <v>0</v>
      </c>
      <c r="LL17" s="11">
        <f t="shared" si="11"/>
        <v>0</v>
      </c>
      <c r="LM17" s="11">
        <f t="shared" si="11"/>
        <v>8</v>
      </c>
      <c r="LN17" s="11">
        <f t="shared" si="11"/>
        <v>0</v>
      </c>
      <c r="LO17" s="11">
        <f t="shared" si="11"/>
        <v>0</v>
      </c>
      <c r="LP17" s="11">
        <f t="shared" si="11"/>
        <v>4</v>
      </c>
      <c r="LQ17" s="11">
        <f t="shared" si="11"/>
        <v>4</v>
      </c>
      <c r="LR17" s="11">
        <f t="shared" si="11"/>
        <v>0</v>
      </c>
      <c r="LS17" s="11">
        <f t="shared" si="11"/>
        <v>4</v>
      </c>
      <c r="LT17" s="11">
        <f t="shared" si="11"/>
        <v>4</v>
      </c>
      <c r="LU17" s="11">
        <f t="shared" si="11"/>
        <v>0</v>
      </c>
      <c r="LV17" s="11">
        <f t="shared" si="11"/>
        <v>4</v>
      </c>
      <c r="LW17" s="11">
        <f t="shared" si="11"/>
        <v>4</v>
      </c>
      <c r="LX17" s="11">
        <f t="shared" si="11"/>
        <v>0</v>
      </c>
      <c r="LY17" s="11">
        <f t="shared" si="11"/>
        <v>4</v>
      </c>
      <c r="LZ17" s="11">
        <f t="shared" si="11"/>
        <v>4</v>
      </c>
      <c r="MA17" s="11">
        <f t="shared" si="11"/>
        <v>4</v>
      </c>
      <c r="MB17" s="11">
        <f t="shared" si="11"/>
        <v>4</v>
      </c>
      <c r="MC17" s="11">
        <f t="shared" si="11"/>
        <v>0</v>
      </c>
      <c r="MD17" s="11">
        <f t="shared" si="11"/>
        <v>4</v>
      </c>
      <c r="ME17" s="11">
        <f t="shared" si="11"/>
        <v>4</v>
      </c>
      <c r="MF17" s="11">
        <f t="shared" si="11"/>
        <v>0</v>
      </c>
      <c r="MG17" s="11">
        <f t="shared" si="11"/>
        <v>4</v>
      </c>
      <c r="MH17" s="11">
        <f t="shared" si="11"/>
        <v>4</v>
      </c>
      <c r="MI17" s="11">
        <f t="shared" si="11"/>
        <v>0</v>
      </c>
      <c r="MJ17" s="11">
        <f t="shared" si="11"/>
        <v>0</v>
      </c>
      <c r="MK17" s="11">
        <f t="shared" si="11"/>
        <v>8</v>
      </c>
      <c r="ML17" s="11">
        <f t="shared" si="11"/>
        <v>0</v>
      </c>
      <c r="MM17" s="11">
        <f t="shared" si="11"/>
        <v>4</v>
      </c>
      <c r="MN17" s="11">
        <f t="shared" si="11"/>
        <v>0</v>
      </c>
      <c r="MO17" s="11">
        <f t="shared" si="11"/>
        <v>4</v>
      </c>
      <c r="MP17" s="11">
        <f t="shared" si="11"/>
        <v>4</v>
      </c>
      <c r="MQ17" s="11">
        <f t="shared" si="11"/>
        <v>4</v>
      </c>
      <c r="MR17" s="11">
        <f t="shared" si="11"/>
        <v>0</v>
      </c>
      <c r="MS17" s="11">
        <f t="shared" si="11"/>
        <v>4</v>
      </c>
      <c r="MT17" s="11">
        <f t="shared" si="11"/>
        <v>0</v>
      </c>
      <c r="MU17" s="11">
        <f t="shared" si="11"/>
        <v>4</v>
      </c>
      <c r="MV17" s="11">
        <f t="shared" si="11"/>
        <v>4</v>
      </c>
      <c r="MW17" s="11">
        <f t="shared" si="11"/>
        <v>4</v>
      </c>
      <c r="MX17" s="11">
        <f t="shared" si="11"/>
        <v>0</v>
      </c>
      <c r="MY17" s="11">
        <f t="shared" si="11"/>
        <v>0</v>
      </c>
      <c r="MZ17" s="11">
        <f t="shared" si="11"/>
        <v>4</v>
      </c>
      <c r="NA17" s="11">
        <f t="shared" si="11"/>
        <v>4</v>
      </c>
      <c r="NB17" s="11">
        <f t="shared" si="11"/>
        <v>0</v>
      </c>
      <c r="NC17" s="11">
        <f t="shared" si="11"/>
        <v>8</v>
      </c>
      <c r="ND17" s="11">
        <f t="shared" si="11"/>
        <v>0</v>
      </c>
      <c r="NE17" s="11">
        <f t="shared" si="11"/>
        <v>4</v>
      </c>
      <c r="NF17" s="11">
        <f t="shared" si="11"/>
        <v>4</v>
      </c>
      <c r="NG17" s="11">
        <f t="shared" si="11"/>
        <v>0</v>
      </c>
      <c r="NH17" s="11">
        <f t="shared" si="11"/>
        <v>0</v>
      </c>
      <c r="NI17" s="11">
        <f t="shared" si="11"/>
        <v>4</v>
      </c>
      <c r="NJ17" s="11">
        <f t="shared" si="11"/>
        <v>4</v>
      </c>
    </row>
    <row r="19" spans="1:374" x14ac:dyDescent="0.25">
      <c r="B19" t="s">
        <v>3165</v>
      </c>
    </row>
    <row r="20" spans="1:374" x14ac:dyDescent="0.25">
      <c r="B20" t="s">
        <v>3166</v>
      </c>
      <c r="C20" t="s">
        <v>3179</v>
      </c>
      <c r="D20">
        <f>(C17+F17+I17+L17+O17+R17+U17+X17+AA17+AD17+AG17+AJ17+AM17+AP17+AS17+AV17+AY17)/17</f>
        <v>3.0588235294117645</v>
      </c>
    </row>
    <row r="21" spans="1:374" x14ac:dyDescent="0.25">
      <c r="B21" t="s">
        <v>3167</v>
      </c>
      <c r="C21" t="s">
        <v>3179</v>
      </c>
      <c r="D21">
        <f>(D17+G17+J17+M17+P17+S17+V17+Y17+AB17+AE17+AH17+AK17+AN17+AQ17+AT17+AW17+AZ17)/17</f>
        <v>4.9411764705882355</v>
      </c>
    </row>
    <row r="22" spans="1:374" x14ac:dyDescent="0.25">
      <c r="B22" t="s">
        <v>3168</v>
      </c>
      <c r="C22" t="s">
        <v>3179</v>
      </c>
      <c r="D22">
        <f>(E17+H17+K17+N17+Q17+T17+W17+Z17+AC17+AF17+AI17+AL17+AO17+AR17+AU17+AX17+BA17)/17</f>
        <v>0</v>
      </c>
    </row>
    <row r="24" spans="1:374" x14ac:dyDescent="0.25">
      <c r="B24" t="s">
        <v>3166</v>
      </c>
      <c r="C24" t="s">
        <v>3180</v>
      </c>
      <c r="D24">
        <f>(BB17+BE17+BH17+BK17+BN17+BQ17+BT17+BW17+BZ17+CC17+CF17+CI17+CL17+CO17+CR17+CU17+CX17+DA17+DD17+DG17+DJ17+DM17+DP17+DS17+DV17+DY17+EB17+EE17+EH17)/29</f>
        <v>2.2068965517241379</v>
      </c>
    </row>
    <row r="25" spans="1:374" x14ac:dyDescent="0.25">
      <c r="B25" t="s">
        <v>3167</v>
      </c>
      <c r="C25" t="s">
        <v>3180</v>
      </c>
      <c r="D25">
        <f>(BC17+BF17+BI17+BL17+BO17+BR17+BU17+BX17+CA17+CD17+CG17+CJ17+CM17+CP17+CS17+CV17+CY17+DB17+DE17+DH17+DK17+DN17+DQ17+DT17+DW17+DZ17+EC17+EF17+EI17)/29</f>
        <v>3.5862068965517242</v>
      </c>
    </row>
    <row r="26" spans="1:374" x14ac:dyDescent="0.25">
      <c r="B26" t="s">
        <v>3168</v>
      </c>
      <c r="C26" t="s">
        <v>3180</v>
      </c>
      <c r="D26">
        <f>(BD17+BG17+BJ17+BM17+BP17+BS17+BV17+BY17+CB17+CE17+CH17+CK17+CN17+CQ17+CT17+CW17+CZ17+DC17+DF17+DI17+DL17+DO17+DR17+DU17+DX17+EA17+ED17+EG17+EJ17)/29</f>
        <v>2.2068965517241379</v>
      </c>
    </row>
    <row r="28" spans="1:374" x14ac:dyDescent="0.25">
      <c r="B28" t="s">
        <v>3166</v>
      </c>
      <c r="C28" t="s">
        <v>3181</v>
      </c>
      <c r="D28">
        <f>(EK17+EN17+EQ17+ET17+EW17+EZ17+FC17+FF17+FI17)/9</f>
        <v>1.3333333333333333</v>
      </c>
    </row>
    <row r="29" spans="1:374" x14ac:dyDescent="0.25">
      <c r="B29" t="s">
        <v>3167</v>
      </c>
      <c r="C29" t="s">
        <v>3181</v>
      </c>
      <c r="D29">
        <f>(EL17+EO17+ER17+EU17+EX17+FA17+FD17+FG17+FJ17)/9</f>
        <v>4</v>
      </c>
    </row>
    <row r="30" spans="1:374" x14ac:dyDescent="0.25">
      <c r="B30" t="s">
        <v>3168</v>
      </c>
      <c r="C30" t="s">
        <v>3181</v>
      </c>
      <c r="D30">
        <f>(EM17+EP17+ES17+EV17+EY17+FB17+FE17+FH17+FK17)/9</f>
        <v>2.6666666666666665</v>
      </c>
    </row>
    <row r="32" spans="1:374" x14ac:dyDescent="0.25">
      <c r="B32" t="s">
        <v>3166</v>
      </c>
      <c r="C32" t="s">
        <v>3182</v>
      </c>
      <c r="D32">
        <f>(FO17+FR17+FU17+FX17+GA17+GD17+GG17+GJ17+GM17+GP17+GS17+GV17+GY17+HB17+HE17+HH17+HK17+HN17+HQ17+HT17+HW17+HZ17+IC17+IF17+II17+IL17+IO17+IR17+IU17+IX17+JA17+JD17+JG17+JJ17+JM17+JP17+JS17+JV17+JY17+KB17+KE17+KH17+KK17+KN17+KQ17+KT17+KW17)/47</f>
        <v>1.6170212765957446</v>
      </c>
    </row>
    <row r="33" spans="2:4" x14ac:dyDescent="0.25">
      <c r="B33" t="s">
        <v>3167</v>
      </c>
      <c r="C33" t="s">
        <v>3182</v>
      </c>
      <c r="D33">
        <f>(FP17+FS17+FV17+FY17+GB17+GE17+GH17+GK17+GN17+GQ17+GT17+GW17+GZ17+HC17+HF17+HI17+HL17+HO17+HR17+HU17+HX17+IA17+ID17+IG17+IJ17+IM17+IP17+IS17+IV17+IY17+JB17+JE17+JH17+JK17+JN17+JQ17+JT17+JW17+JZ17+KC17+KF17+KI17+KL17+KO17+KR17+KU17+KX17)/47</f>
        <v>3.6595744680851063</v>
      </c>
    </row>
    <row r="34" spans="2:4" x14ac:dyDescent="0.25">
      <c r="B34" t="s">
        <v>3168</v>
      </c>
      <c r="C34" t="s">
        <v>3182</v>
      </c>
      <c r="D34">
        <f>(FQ17+FT17+FW17+FZ17+GC17+GF17+GI17+GL17+GO17+GR17+GU17+GX17+HA17+HD17+HG17+HJ17+HM17+HP17+HS17+HV17+HY17+IB17+IE17+IH17+IK17+IN17+IQ17+IT17+IW17+IZ17+JC17+JF17+JI17+JL17+JO17+JR17+JU17+JX17+KA17+KD17+KG17+KJ17+KM17+KP17+KS17+KV17+KY17)/47</f>
        <v>2.7234042553191489</v>
      </c>
    </row>
    <row r="36" spans="2:4" x14ac:dyDescent="0.25">
      <c r="B36" t="s">
        <v>3166</v>
      </c>
      <c r="C36" t="s">
        <v>3183</v>
      </c>
      <c r="D36">
        <f>(KZ17+LC17+LF17+LI17+LL17+LO17+LR17+LU17+LX17+MA17+MD17+MG17+MJ17+MM17+MP17+MS17+MV17+MY17+NB17+NE17+NH17)/21</f>
        <v>1.7142857142857142</v>
      </c>
    </row>
    <row r="37" spans="2:4" x14ac:dyDescent="0.25">
      <c r="B37" t="s">
        <v>3167</v>
      </c>
      <c r="C37" t="s">
        <v>3183</v>
      </c>
      <c r="D37">
        <f>(LA17+LD17+LG17+LJ17+LM17+LP17+LS17+LV17+LY17+MB17+ME17+MH17+MK17+MN17+MQ17+MT17+MW17+MZ17+NC17+NF17+NI17)/21</f>
        <v>4.3809523809523814</v>
      </c>
    </row>
    <row r="38" spans="2:4" x14ac:dyDescent="0.25">
      <c r="B38" t="s">
        <v>3168</v>
      </c>
      <c r="C38" t="s">
        <v>3183</v>
      </c>
      <c r="D38">
        <f>(LB17+LE17+LH17+LK17+LN17+LQ17+LT17+LW17+LZ17+MC17+MF17+MI17+ML17+MO17+MR17+MU17+MX17+NA17+ND17+NG17+NJ17)/21</f>
        <v>1.9047619047619047</v>
      </c>
    </row>
  </sheetData>
  <mergeCells count="275">
    <mergeCell ref="A2:U2"/>
    <mergeCell ref="NB12:ND12"/>
    <mergeCell ref="NE12:NG12"/>
    <mergeCell ref="A16:B16"/>
    <mergeCell ref="A17:B17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7"/>
  <sheetViews>
    <sheetView topLeftCell="BH11" workbookViewId="0">
      <selection activeCell="BQ14" sqref="BQ14:VL26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103" t="s">
        <v>3214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77" t="s">
        <v>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9"/>
      <c r="DY4" s="77" t="s">
        <v>2</v>
      </c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9"/>
      <c r="FO4" s="77" t="s">
        <v>2</v>
      </c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5"/>
      <c r="IL4" s="90" t="s">
        <v>181</v>
      </c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107" t="s">
        <v>244</v>
      </c>
      <c r="JZ4" s="90"/>
      <c r="KA4" s="90"/>
      <c r="KB4" s="90"/>
      <c r="KC4" s="90"/>
      <c r="KD4" s="90"/>
      <c r="KE4" s="90"/>
      <c r="KF4" s="90"/>
      <c r="KG4" s="90"/>
      <c r="KH4" s="90"/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125" t="s">
        <v>244</v>
      </c>
      <c r="LG4" s="125"/>
      <c r="LH4" s="125"/>
      <c r="LI4" s="125"/>
      <c r="LJ4" s="125"/>
      <c r="LK4" s="125"/>
      <c r="LL4" s="125"/>
      <c r="LM4" s="125"/>
      <c r="LN4" s="125"/>
      <c r="LO4" s="125"/>
      <c r="LP4" s="125"/>
      <c r="LQ4" s="125"/>
      <c r="LR4" s="125"/>
      <c r="LS4" s="125"/>
      <c r="LT4" s="125"/>
      <c r="LU4" s="125"/>
      <c r="LV4" s="125"/>
      <c r="LW4" s="125"/>
      <c r="LX4" s="125"/>
      <c r="LY4" s="125"/>
      <c r="LZ4" s="125"/>
      <c r="MA4" s="125"/>
      <c r="MB4" s="125"/>
      <c r="MC4" s="125"/>
      <c r="MD4" s="125"/>
      <c r="ME4" s="125"/>
      <c r="MF4" s="125"/>
      <c r="MG4" s="125"/>
      <c r="MH4" s="125"/>
      <c r="MI4" s="125"/>
      <c r="MJ4" s="125"/>
      <c r="MK4" s="125"/>
      <c r="ML4" s="125"/>
      <c r="MM4" s="101" t="s">
        <v>244</v>
      </c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2"/>
      <c r="NQ4" s="100" t="s">
        <v>244</v>
      </c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2"/>
      <c r="PA4" s="77" t="s">
        <v>244</v>
      </c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79"/>
      <c r="QZ4" s="85" t="s">
        <v>291</v>
      </c>
      <c r="RA4" s="104"/>
      <c r="RB4" s="104"/>
      <c r="RC4" s="104"/>
      <c r="RD4" s="104"/>
      <c r="RE4" s="104"/>
      <c r="RF4" s="104"/>
      <c r="RG4" s="104"/>
      <c r="RH4" s="104"/>
      <c r="RI4" s="104"/>
      <c r="RJ4" s="104"/>
      <c r="RK4" s="104"/>
      <c r="RL4" s="104"/>
      <c r="RM4" s="104"/>
      <c r="RN4" s="104"/>
      <c r="RO4" s="104"/>
      <c r="RP4" s="104"/>
      <c r="RQ4" s="104"/>
      <c r="RR4" s="104"/>
      <c r="RS4" s="104"/>
      <c r="RT4" s="104"/>
      <c r="RU4" s="104"/>
      <c r="RV4" s="104"/>
      <c r="RW4" s="104"/>
      <c r="RX4" s="104"/>
      <c r="RY4" s="104"/>
      <c r="RZ4" s="104"/>
      <c r="SA4" s="104"/>
      <c r="SB4" s="104"/>
      <c r="SC4" s="104"/>
      <c r="SD4" s="104"/>
      <c r="SE4" s="104"/>
      <c r="SF4" s="104"/>
      <c r="SG4" s="104"/>
      <c r="SH4" s="104"/>
      <c r="SI4" s="104"/>
      <c r="SJ4" s="104"/>
      <c r="SK4" s="104"/>
      <c r="SL4" s="104"/>
      <c r="SM4" s="104"/>
      <c r="SN4" s="104"/>
      <c r="SO4" s="104"/>
      <c r="SP4" s="104"/>
      <c r="SQ4" s="104"/>
      <c r="SR4" s="104"/>
      <c r="SS4" s="104"/>
      <c r="ST4" s="104"/>
      <c r="SU4" s="104"/>
      <c r="SV4" s="104"/>
      <c r="SW4" s="104"/>
      <c r="SX4" s="104"/>
      <c r="SY4" s="104"/>
      <c r="SZ4" s="104"/>
      <c r="TA4" s="104"/>
      <c r="TB4" s="104"/>
      <c r="TC4" s="104"/>
      <c r="TD4" s="104"/>
      <c r="TE4" s="104"/>
      <c r="TF4" s="104"/>
      <c r="TG4" s="104"/>
      <c r="TH4" s="104"/>
      <c r="TI4" s="104"/>
      <c r="TJ4" s="104"/>
      <c r="TK4" s="104"/>
      <c r="TL4" s="104"/>
      <c r="TM4" s="104"/>
      <c r="TN4" s="104"/>
      <c r="TO4" s="104"/>
      <c r="TP4" s="104"/>
      <c r="TQ4" s="104"/>
      <c r="TR4" s="104"/>
      <c r="TS4" s="104"/>
      <c r="TT4" s="104"/>
      <c r="TU4" s="104"/>
      <c r="TV4" s="104"/>
      <c r="TW4" s="104"/>
      <c r="TX4" s="104"/>
      <c r="TY4" s="104"/>
      <c r="TZ4" s="104"/>
      <c r="UA4" s="104"/>
      <c r="UB4" s="104"/>
      <c r="UC4" s="104"/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5"/>
    </row>
    <row r="5" spans="1:584" ht="13.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87" t="s">
        <v>86</v>
      </c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94" t="s">
        <v>3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6"/>
      <c r="FO5" s="94" t="s">
        <v>896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5"/>
      <c r="IL5" s="63" t="s">
        <v>906</v>
      </c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111" t="s">
        <v>387</v>
      </c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97" t="s">
        <v>245</v>
      </c>
      <c r="LG5" s="98"/>
      <c r="LH5" s="98"/>
      <c r="LI5" s="98"/>
      <c r="LJ5" s="98"/>
      <c r="LK5" s="98"/>
      <c r="LL5" s="98"/>
      <c r="LM5" s="98"/>
      <c r="LN5" s="98"/>
      <c r="LO5" s="98"/>
      <c r="LP5" s="98"/>
      <c r="LQ5" s="98"/>
      <c r="LR5" s="98"/>
      <c r="LS5" s="98"/>
      <c r="LT5" s="98"/>
      <c r="LU5" s="98"/>
      <c r="LV5" s="98"/>
      <c r="LW5" s="98"/>
      <c r="LX5" s="98"/>
      <c r="LY5" s="98"/>
      <c r="LZ5" s="98"/>
      <c r="MA5" s="98"/>
      <c r="MB5" s="98"/>
      <c r="MC5" s="98"/>
      <c r="MD5" s="98"/>
      <c r="ME5" s="98"/>
      <c r="MF5" s="98"/>
      <c r="MG5" s="98"/>
      <c r="MH5" s="98"/>
      <c r="MI5" s="98"/>
      <c r="MJ5" s="98"/>
      <c r="MK5" s="98"/>
      <c r="ML5" s="99"/>
      <c r="MM5" s="123" t="s">
        <v>426</v>
      </c>
      <c r="MN5" s="123"/>
      <c r="MO5" s="123"/>
      <c r="MP5" s="123"/>
      <c r="MQ5" s="123"/>
      <c r="MR5" s="123"/>
      <c r="MS5" s="123"/>
      <c r="MT5" s="123"/>
      <c r="MU5" s="123"/>
      <c r="MV5" s="123"/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45" t="s">
        <v>438</v>
      </c>
      <c r="NR5" s="146"/>
      <c r="NS5" s="146"/>
      <c r="NT5" s="146"/>
      <c r="NU5" s="146"/>
      <c r="NV5" s="146"/>
      <c r="NW5" s="146"/>
      <c r="NX5" s="146"/>
      <c r="NY5" s="146"/>
      <c r="NZ5" s="146"/>
      <c r="OA5" s="146"/>
      <c r="OB5" s="146"/>
      <c r="OC5" s="146"/>
      <c r="OD5" s="146"/>
      <c r="OE5" s="146"/>
      <c r="OF5" s="146"/>
      <c r="OG5" s="146"/>
      <c r="OH5" s="146"/>
      <c r="OI5" s="146"/>
      <c r="OJ5" s="146"/>
      <c r="OK5" s="146"/>
      <c r="OL5" s="146"/>
      <c r="OM5" s="146"/>
      <c r="ON5" s="146"/>
      <c r="OO5" s="146"/>
      <c r="OP5" s="146"/>
      <c r="OQ5" s="146"/>
      <c r="OR5" s="146"/>
      <c r="OS5" s="146"/>
      <c r="OT5" s="146"/>
      <c r="OU5" s="146"/>
      <c r="OV5" s="146"/>
      <c r="OW5" s="146"/>
      <c r="OX5" s="146"/>
      <c r="OY5" s="146"/>
      <c r="OZ5" s="147"/>
      <c r="PA5" s="97" t="s">
        <v>246</v>
      </c>
      <c r="PB5" s="98"/>
      <c r="PC5" s="98"/>
      <c r="PD5" s="98"/>
      <c r="PE5" s="98"/>
      <c r="PF5" s="98"/>
      <c r="PG5" s="98"/>
      <c r="PH5" s="98"/>
      <c r="PI5" s="98"/>
      <c r="PJ5" s="98"/>
      <c r="PK5" s="98"/>
      <c r="PL5" s="98"/>
      <c r="PM5" s="98"/>
      <c r="PN5" s="98"/>
      <c r="PO5" s="98"/>
      <c r="PP5" s="98"/>
      <c r="PQ5" s="98"/>
      <c r="PR5" s="98"/>
      <c r="PS5" s="98"/>
      <c r="PT5" s="98"/>
      <c r="PU5" s="98"/>
      <c r="PV5" s="98"/>
      <c r="PW5" s="98"/>
      <c r="PX5" s="98"/>
      <c r="PY5" s="98"/>
      <c r="PZ5" s="98"/>
      <c r="QA5" s="98"/>
      <c r="QB5" s="98"/>
      <c r="QC5" s="98"/>
      <c r="QD5" s="98"/>
      <c r="QE5" s="98"/>
      <c r="QF5" s="98"/>
      <c r="QG5" s="98"/>
      <c r="QH5" s="98"/>
      <c r="QI5" s="98"/>
      <c r="QJ5" s="98"/>
      <c r="QK5" s="98"/>
      <c r="QL5" s="98"/>
      <c r="QM5" s="98"/>
      <c r="QN5" s="98"/>
      <c r="QO5" s="98"/>
      <c r="QP5" s="98"/>
      <c r="QQ5" s="98"/>
      <c r="QR5" s="98"/>
      <c r="QS5" s="98"/>
      <c r="QT5" s="98"/>
      <c r="QU5" s="98"/>
      <c r="QV5" s="98"/>
      <c r="QW5" s="98"/>
      <c r="QX5" s="98"/>
      <c r="QY5" s="99"/>
      <c r="QZ5" s="94" t="s">
        <v>292</v>
      </c>
      <c r="RA5" s="95"/>
      <c r="RB5" s="95"/>
      <c r="RC5" s="95"/>
      <c r="RD5" s="95"/>
      <c r="RE5" s="95"/>
      <c r="RF5" s="95"/>
      <c r="RG5" s="95"/>
      <c r="RH5" s="95"/>
      <c r="RI5" s="95"/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6"/>
    </row>
    <row r="6" spans="1:584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73"/>
      <c r="B11" s="73"/>
      <c r="C11" s="61" t="s">
        <v>1276</v>
      </c>
      <c r="D11" s="62" t="s">
        <v>5</v>
      </c>
      <c r="E11" s="62" t="s">
        <v>6</v>
      </c>
      <c r="F11" s="63" t="s">
        <v>1277</v>
      </c>
      <c r="G11" s="63" t="s">
        <v>7</v>
      </c>
      <c r="H11" s="63" t="s">
        <v>8</v>
      </c>
      <c r="I11" s="63" t="s">
        <v>1379</v>
      </c>
      <c r="J11" s="63" t="s">
        <v>9</v>
      </c>
      <c r="K11" s="63" t="s">
        <v>10</v>
      </c>
      <c r="L11" s="62" t="s">
        <v>1278</v>
      </c>
      <c r="M11" s="62" t="s">
        <v>9</v>
      </c>
      <c r="N11" s="62" t="s">
        <v>10</v>
      </c>
      <c r="O11" s="62" t="s">
        <v>1279</v>
      </c>
      <c r="P11" s="62" t="s">
        <v>11</v>
      </c>
      <c r="Q11" s="62" t="s">
        <v>4</v>
      </c>
      <c r="R11" s="62" t="s">
        <v>1280</v>
      </c>
      <c r="S11" s="62" t="s">
        <v>6</v>
      </c>
      <c r="T11" s="62" t="s">
        <v>12</v>
      </c>
      <c r="U11" s="62" t="s">
        <v>1281</v>
      </c>
      <c r="V11" s="62" t="s">
        <v>6</v>
      </c>
      <c r="W11" s="62" t="s">
        <v>12</v>
      </c>
      <c r="X11" s="64" t="s">
        <v>1282</v>
      </c>
      <c r="Y11" s="58" t="s">
        <v>10</v>
      </c>
      <c r="Z11" s="61" t="s">
        <v>13</v>
      </c>
      <c r="AA11" s="62" t="s">
        <v>1283</v>
      </c>
      <c r="AB11" s="62" t="s">
        <v>14</v>
      </c>
      <c r="AC11" s="62" t="s">
        <v>15</v>
      </c>
      <c r="AD11" s="62" t="s">
        <v>1284</v>
      </c>
      <c r="AE11" s="62" t="s">
        <v>4</v>
      </c>
      <c r="AF11" s="62" t="s">
        <v>5</v>
      </c>
      <c r="AG11" s="62" t="s">
        <v>1285</v>
      </c>
      <c r="AH11" s="62" t="s">
        <v>12</v>
      </c>
      <c r="AI11" s="62" t="s">
        <v>7</v>
      </c>
      <c r="AJ11" s="87" t="s">
        <v>1286</v>
      </c>
      <c r="AK11" s="110"/>
      <c r="AL11" s="110"/>
      <c r="AM11" s="87" t="s">
        <v>1287</v>
      </c>
      <c r="AN11" s="110"/>
      <c r="AO11" s="110"/>
      <c r="AP11" s="87" t="s">
        <v>1288</v>
      </c>
      <c r="AQ11" s="110"/>
      <c r="AR11" s="110"/>
      <c r="AS11" s="87" t="s">
        <v>1289</v>
      </c>
      <c r="AT11" s="110"/>
      <c r="AU11" s="110"/>
      <c r="AV11" s="63" t="s">
        <v>1290</v>
      </c>
      <c r="AW11" s="63"/>
      <c r="AX11" s="63"/>
      <c r="AY11" s="142" t="s">
        <v>1291</v>
      </c>
      <c r="AZ11" s="143"/>
      <c r="BA11" s="144"/>
      <c r="BB11" s="64" t="s">
        <v>1400</v>
      </c>
      <c r="BC11" s="58"/>
      <c r="BD11" s="61"/>
      <c r="BE11" s="64" t="s">
        <v>1401</v>
      </c>
      <c r="BF11" s="58"/>
      <c r="BG11" s="61"/>
      <c r="BH11" s="64" t="s">
        <v>1402</v>
      </c>
      <c r="BI11" s="58"/>
      <c r="BJ11" s="61"/>
      <c r="BK11" s="64" t="s">
        <v>1403</v>
      </c>
      <c r="BL11" s="58"/>
      <c r="BM11" s="61"/>
      <c r="BN11" s="64" t="s">
        <v>1404</v>
      </c>
      <c r="BO11" s="58"/>
      <c r="BP11" s="61"/>
      <c r="BQ11" s="61" t="s">
        <v>1292</v>
      </c>
      <c r="BR11" s="62"/>
      <c r="BS11" s="62"/>
      <c r="BT11" s="64" t="s">
        <v>1293</v>
      </c>
      <c r="BU11" s="58"/>
      <c r="BV11" s="61"/>
      <c r="BW11" s="64" t="s">
        <v>1380</v>
      </c>
      <c r="BX11" s="58"/>
      <c r="BY11" s="61"/>
      <c r="BZ11" s="62" t="s">
        <v>1294</v>
      </c>
      <c r="CA11" s="62"/>
      <c r="CB11" s="62"/>
      <c r="CC11" s="62" t="s">
        <v>1295</v>
      </c>
      <c r="CD11" s="62"/>
      <c r="CE11" s="62"/>
      <c r="CF11" s="62" t="s">
        <v>1296</v>
      </c>
      <c r="CG11" s="62"/>
      <c r="CH11" s="62"/>
      <c r="CI11" s="88" t="s">
        <v>1297</v>
      </c>
      <c r="CJ11" s="88"/>
      <c r="CK11" s="88"/>
      <c r="CL11" s="62" t="s">
        <v>1298</v>
      </c>
      <c r="CM11" s="62"/>
      <c r="CN11" s="62"/>
      <c r="CO11" s="62" t="s">
        <v>1299</v>
      </c>
      <c r="CP11" s="62"/>
      <c r="CQ11" s="62"/>
      <c r="CR11" s="62" t="s">
        <v>1300</v>
      </c>
      <c r="CS11" s="62"/>
      <c r="CT11" s="62"/>
      <c r="CU11" s="62" t="s">
        <v>1301</v>
      </c>
      <c r="CV11" s="62"/>
      <c r="CW11" s="62"/>
      <c r="CX11" s="62" t="s">
        <v>1302</v>
      </c>
      <c r="CY11" s="62"/>
      <c r="CZ11" s="62"/>
      <c r="DA11" s="88" t="s">
        <v>1381</v>
      </c>
      <c r="DB11" s="88"/>
      <c r="DC11" s="88"/>
      <c r="DD11" s="88" t="s">
        <v>1303</v>
      </c>
      <c r="DE11" s="88"/>
      <c r="DF11" s="132"/>
      <c r="DG11" s="63" t="s">
        <v>1304</v>
      </c>
      <c r="DH11" s="63"/>
      <c r="DI11" s="63"/>
      <c r="DJ11" s="63" t="s">
        <v>1305</v>
      </c>
      <c r="DK11" s="63"/>
      <c r="DL11" s="63"/>
      <c r="DM11" s="83" t="s">
        <v>1306</v>
      </c>
      <c r="DN11" s="83"/>
      <c r="DO11" s="83"/>
      <c r="DP11" s="63" t="s">
        <v>1307</v>
      </c>
      <c r="DQ11" s="63"/>
      <c r="DR11" s="63"/>
      <c r="DS11" s="63" t="s">
        <v>1308</v>
      </c>
      <c r="DT11" s="63"/>
      <c r="DU11" s="87"/>
      <c r="DV11" s="63" t="s">
        <v>1309</v>
      </c>
      <c r="DW11" s="63"/>
      <c r="DX11" s="63"/>
      <c r="DY11" s="63" t="s">
        <v>1310</v>
      </c>
      <c r="DZ11" s="63"/>
      <c r="EA11" s="63"/>
      <c r="EB11" s="63" t="s">
        <v>1311</v>
      </c>
      <c r="EC11" s="63"/>
      <c r="ED11" s="63"/>
      <c r="EE11" s="63" t="s">
        <v>1382</v>
      </c>
      <c r="EF11" s="63"/>
      <c r="EG11" s="63"/>
      <c r="EH11" s="63" t="s">
        <v>1312</v>
      </c>
      <c r="EI11" s="63"/>
      <c r="EJ11" s="63"/>
      <c r="EK11" s="63" t="s">
        <v>1313</v>
      </c>
      <c r="EL11" s="63"/>
      <c r="EM11" s="63"/>
      <c r="EN11" s="63" t="s">
        <v>1314</v>
      </c>
      <c r="EO11" s="63"/>
      <c r="EP11" s="63"/>
      <c r="EQ11" s="63" t="s">
        <v>1315</v>
      </c>
      <c r="ER11" s="63"/>
      <c r="ES11" s="63"/>
      <c r="ET11" s="63" t="s">
        <v>1316</v>
      </c>
      <c r="EU11" s="63"/>
      <c r="EV11" s="63"/>
      <c r="EW11" s="63" t="s">
        <v>1317</v>
      </c>
      <c r="EX11" s="63"/>
      <c r="EY11" s="87"/>
      <c r="EZ11" s="94" t="s">
        <v>1405</v>
      </c>
      <c r="FA11" s="95"/>
      <c r="FB11" s="96"/>
      <c r="FC11" s="94" t="s">
        <v>1406</v>
      </c>
      <c r="FD11" s="95"/>
      <c r="FE11" s="96"/>
      <c r="FF11" s="94" t="s">
        <v>1407</v>
      </c>
      <c r="FG11" s="95"/>
      <c r="FH11" s="96"/>
      <c r="FI11" s="94" t="s">
        <v>1408</v>
      </c>
      <c r="FJ11" s="95"/>
      <c r="FK11" s="96"/>
      <c r="FL11" s="94" t="s">
        <v>1409</v>
      </c>
      <c r="FM11" s="95"/>
      <c r="FN11" s="96"/>
      <c r="FO11" s="94" t="s">
        <v>1410</v>
      </c>
      <c r="FP11" s="95"/>
      <c r="FQ11" s="96"/>
      <c r="FR11" s="94" t="s">
        <v>1411</v>
      </c>
      <c r="FS11" s="95"/>
      <c r="FT11" s="96"/>
      <c r="FU11" s="94" t="s">
        <v>1412</v>
      </c>
      <c r="FV11" s="95"/>
      <c r="FW11" s="96"/>
      <c r="FX11" s="94" t="s">
        <v>1413</v>
      </c>
      <c r="FY11" s="95"/>
      <c r="FZ11" s="96"/>
      <c r="GA11" s="94" t="s">
        <v>1414</v>
      </c>
      <c r="GB11" s="95"/>
      <c r="GC11" s="96"/>
      <c r="GD11" s="94" t="s">
        <v>1415</v>
      </c>
      <c r="GE11" s="95"/>
      <c r="GF11" s="96"/>
      <c r="GG11" s="94" t="s">
        <v>1416</v>
      </c>
      <c r="GH11" s="95"/>
      <c r="GI11" s="96"/>
      <c r="GJ11" s="94" t="s">
        <v>1417</v>
      </c>
      <c r="GK11" s="95"/>
      <c r="GL11" s="96"/>
      <c r="GM11" s="94" t="s">
        <v>1418</v>
      </c>
      <c r="GN11" s="95"/>
      <c r="GO11" s="96"/>
      <c r="GP11" s="94" t="s">
        <v>1419</v>
      </c>
      <c r="GQ11" s="95"/>
      <c r="GR11" s="96"/>
      <c r="GS11" s="94" t="s">
        <v>1420</v>
      </c>
      <c r="GT11" s="95"/>
      <c r="GU11" s="96"/>
      <c r="GV11" s="94" t="s">
        <v>1421</v>
      </c>
      <c r="GW11" s="95"/>
      <c r="GX11" s="96"/>
      <c r="GY11" s="94" t="s">
        <v>1422</v>
      </c>
      <c r="GZ11" s="95"/>
      <c r="HA11" s="96"/>
      <c r="HB11" s="94" t="s">
        <v>1423</v>
      </c>
      <c r="HC11" s="95"/>
      <c r="HD11" s="96"/>
      <c r="HE11" s="94" t="s">
        <v>1424</v>
      </c>
      <c r="HF11" s="95"/>
      <c r="HG11" s="96"/>
      <c r="HH11" s="94" t="s">
        <v>1425</v>
      </c>
      <c r="HI11" s="95"/>
      <c r="HJ11" s="96"/>
      <c r="HK11" s="94" t="s">
        <v>1426</v>
      </c>
      <c r="HL11" s="95"/>
      <c r="HM11" s="96"/>
      <c r="HN11" s="94" t="s">
        <v>1427</v>
      </c>
      <c r="HO11" s="95"/>
      <c r="HP11" s="96"/>
      <c r="HQ11" s="94" t="s">
        <v>1428</v>
      </c>
      <c r="HR11" s="95"/>
      <c r="HS11" s="96"/>
      <c r="HT11" s="94" t="s">
        <v>1429</v>
      </c>
      <c r="HU11" s="95"/>
      <c r="HV11" s="96"/>
      <c r="HW11" s="94" t="s">
        <v>1430</v>
      </c>
      <c r="HX11" s="95"/>
      <c r="HY11" s="96"/>
      <c r="HZ11" s="94" t="s">
        <v>1431</v>
      </c>
      <c r="IA11" s="95"/>
      <c r="IB11" s="96"/>
      <c r="IC11" s="94" t="s">
        <v>1432</v>
      </c>
      <c r="ID11" s="95"/>
      <c r="IE11" s="96"/>
      <c r="IF11" s="94" t="s">
        <v>1433</v>
      </c>
      <c r="IG11" s="95"/>
      <c r="IH11" s="96"/>
      <c r="II11" s="94" t="s">
        <v>1434</v>
      </c>
      <c r="IJ11" s="95"/>
      <c r="IK11" s="96"/>
      <c r="IL11" s="83" t="s">
        <v>1318</v>
      </c>
      <c r="IM11" s="83"/>
      <c r="IN11" s="83"/>
      <c r="IO11" s="83" t="s">
        <v>1319</v>
      </c>
      <c r="IP11" s="83"/>
      <c r="IQ11" s="83"/>
      <c r="IR11" s="83" t="s">
        <v>1383</v>
      </c>
      <c r="IS11" s="83"/>
      <c r="IT11" s="83"/>
      <c r="IU11" s="83" t="s">
        <v>1320</v>
      </c>
      <c r="IV11" s="83"/>
      <c r="IW11" s="83"/>
      <c r="IX11" s="83" t="s">
        <v>1321</v>
      </c>
      <c r="IY11" s="83"/>
      <c r="IZ11" s="83"/>
      <c r="JA11" s="83" t="s">
        <v>1322</v>
      </c>
      <c r="JB11" s="83"/>
      <c r="JC11" s="83"/>
      <c r="JD11" s="83" t="s">
        <v>1323</v>
      </c>
      <c r="JE11" s="83"/>
      <c r="JF11" s="83"/>
      <c r="JG11" s="83" t="s">
        <v>1324</v>
      </c>
      <c r="JH11" s="83"/>
      <c r="JI11" s="83"/>
      <c r="JJ11" s="83" t="s">
        <v>1325</v>
      </c>
      <c r="JK11" s="83"/>
      <c r="JL11" s="83"/>
      <c r="JM11" s="83" t="s">
        <v>1326</v>
      </c>
      <c r="JN11" s="83"/>
      <c r="JO11" s="83"/>
      <c r="JP11" s="83" t="s">
        <v>1435</v>
      </c>
      <c r="JQ11" s="83"/>
      <c r="JR11" s="83"/>
      <c r="JS11" s="83" t="s">
        <v>1436</v>
      </c>
      <c r="JT11" s="83"/>
      <c r="JU11" s="83"/>
      <c r="JV11" s="83" t="s">
        <v>1437</v>
      </c>
      <c r="JW11" s="83"/>
      <c r="JX11" s="83"/>
      <c r="JY11" s="96" t="s">
        <v>1327</v>
      </c>
      <c r="JZ11" s="83"/>
      <c r="KA11" s="83"/>
      <c r="KB11" s="83" t="s">
        <v>1328</v>
      </c>
      <c r="KC11" s="83"/>
      <c r="KD11" s="83"/>
      <c r="KE11" s="83" t="s">
        <v>1384</v>
      </c>
      <c r="KF11" s="83"/>
      <c r="KG11" s="83"/>
      <c r="KH11" s="83" t="s">
        <v>1329</v>
      </c>
      <c r="KI11" s="83"/>
      <c r="KJ11" s="83"/>
      <c r="KK11" s="83" t="s">
        <v>1330</v>
      </c>
      <c r="KL11" s="83"/>
      <c r="KM11" s="83"/>
      <c r="KN11" s="83" t="s">
        <v>1331</v>
      </c>
      <c r="KO11" s="83"/>
      <c r="KP11" s="83"/>
      <c r="KQ11" s="83" t="s">
        <v>1332</v>
      </c>
      <c r="KR11" s="83"/>
      <c r="KS11" s="83"/>
      <c r="KT11" s="118" t="s">
        <v>1333</v>
      </c>
      <c r="KU11" s="119"/>
      <c r="KV11" s="120"/>
      <c r="KW11" s="118" t="s">
        <v>1334</v>
      </c>
      <c r="KX11" s="119"/>
      <c r="KY11" s="120"/>
      <c r="KZ11" s="118" t="s">
        <v>1335</v>
      </c>
      <c r="LA11" s="119"/>
      <c r="LB11" s="120"/>
      <c r="LC11" s="118" t="s">
        <v>1336</v>
      </c>
      <c r="LD11" s="119"/>
      <c r="LE11" s="120"/>
      <c r="LF11" s="118" t="s">
        <v>1337</v>
      </c>
      <c r="LG11" s="119"/>
      <c r="LH11" s="120"/>
      <c r="LI11" s="118" t="s">
        <v>1385</v>
      </c>
      <c r="LJ11" s="119"/>
      <c r="LK11" s="120"/>
      <c r="LL11" s="118" t="s">
        <v>1338</v>
      </c>
      <c r="LM11" s="119"/>
      <c r="LN11" s="120"/>
      <c r="LO11" s="118" t="s">
        <v>1339</v>
      </c>
      <c r="LP11" s="119"/>
      <c r="LQ11" s="120"/>
      <c r="LR11" s="118" t="s">
        <v>1340</v>
      </c>
      <c r="LS11" s="119"/>
      <c r="LT11" s="120"/>
      <c r="LU11" s="118" t="s">
        <v>1341</v>
      </c>
      <c r="LV11" s="119"/>
      <c r="LW11" s="120"/>
      <c r="LX11" s="118" t="s">
        <v>1342</v>
      </c>
      <c r="LY11" s="119"/>
      <c r="LZ11" s="120"/>
      <c r="MA11" s="118" t="s">
        <v>1343</v>
      </c>
      <c r="MB11" s="119"/>
      <c r="MC11" s="120"/>
      <c r="MD11" s="94" t="s">
        <v>1344</v>
      </c>
      <c r="ME11" s="95"/>
      <c r="MF11" s="96"/>
      <c r="MG11" s="94" t="s">
        <v>1345</v>
      </c>
      <c r="MH11" s="95"/>
      <c r="MI11" s="96"/>
      <c r="MJ11" s="94" t="s">
        <v>1346</v>
      </c>
      <c r="MK11" s="95"/>
      <c r="ML11" s="96"/>
      <c r="MM11" s="118" t="s">
        <v>1386</v>
      </c>
      <c r="MN11" s="119"/>
      <c r="MO11" s="120"/>
      <c r="MP11" s="118" t="s">
        <v>1347</v>
      </c>
      <c r="MQ11" s="119"/>
      <c r="MR11" s="120"/>
      <c r="MS11" s="94" t="s">
        <v>1348</v>
      </c>
      <c r="MT11" s="95"/>
      <c r="MU11" s="96"/>
      <c r="MV11" s="94" t="s">
        <v>1349</v>
      </c>
      <c r="MW11" s="95"/>
      <c r="MX11" s="96"/>
      <c r="MY11" s="94" t="s">
        <v>1350</v>
      </c>
      <c r="MZ11" s="95"/>
      <c r="NA11" s="96"/>
      <c r="NB11" s="96" t="s">
        <v>1351</v>
      </c>
      <c r="NC11" s="83"/>
      <c r="ND11" s="83"/>
      <c r="NE11" s="83" t="s">
        <v>1352</v>
      </c>
      <c r="NF11" s="83"/>
      <c r="NG11" s="83"/>
      <c r="NH11" s="132" t="s">
        <v>1387</v>
      </c>
      <c r="NI11" s="133"/>
      <c r="NJ11" s="134"/>
      <c r="NK11" s="83" t="s">
        <v>1388</v>
      </c>
      <c r="NL11" s="83"/>
      <c r="NM11" s="83"/>
      <c r="NN11" s="83" t="s">
        <v>1389</v>
      </c>
      <c r="NO11" s="83"/>
      <c r="NP11" s="83"/>
      <c r="NQ11" s="83" t="s">
        <v>1390</v>
      </c>
      <c r="NR11" s="83"/>
      <c r="NS11" s="83"/>
      <c r="NT11" s="83" t="s">
        <v>1391</v>
      </c>
      <c r="NU11" s="83"/>
      <c r="NV11" s="83"/>
      <c r="NW11" s="83" t="s">
        <v>1392</v>
      </c>
      <c r="NX11" s="83"/>
      <c r="NY11" s="83"/>
      <c r="NZ11" s="83" t="s">
        <v>1393</v>
      </c>
      <c r="OA11" s="83"/>
      <c r="OB11" s="83"/>
      <c r="OC11" s="118" t="s">
        <v>1394</v>
      </c>
      <c r="OD11" s="119"/>
      <c r="OE11" s="120"/>
      <c r="OF11" s="118" t="s">
        <v>1395</v>
      </c>
      <c r="OG11" s="119"/>
      <c r="OH11" s="120"/>
      <c r="OI11" s="118" t="s">
        <v>1396</v>
      </c>
      <c r="OJ11" s="119"/>
      <c r="OK11" s="119"/>
      <c r="OL11" s="83" t="s">
        <v>1353</v>
      </c>
      <c r="OM11" s="83"/>
      <c r="ON11" s="83"/>
      <c r="OO11" s="118" t="s">
        <v>1354</v>
      </c>
      <c r="OP11" s="119"/>
      <c r="OQ11" s="120"/>
      <c r="OR11" s="118" t="s">
        <v>1355</v>
      </c>
      <c r="OS11" s="119"/>
      <c r="OT11" s="120"/>
      <c r="OU11" s="118" t="s">
        <v>1397</v>
      </c>
      <c r="OV11" s="119"/>
      <c r="OW11" s="120"/>
      <c r="OX11" s="118" t="s">
        <v>1356</v>
      </c>
      <c r="OY11" s="119"/>
      <c r="OZ11" s="120"/>
      <c r="PA11" s="118" t="s">
        <v>1357</v>
      </c>
      <c r="PB11" s="119"/>
      <c r="PC11" s="120"/>
      <c r="PD11" s="118" t="s">
        <v>1358</v>
      </c>
      <c r="PE11" s="119"/>
      <c r="PF11" s="120"/>
      <c r="PG11" s="118" t="s">
        <v>1359</v>
      </c>
      <c r="PH11" s="119"/>
      <c r="PI11" s="120"/>
      <c r="PJ11" s="118" t="s">
        <v>1438</v>
      </c>
      <c r="PK11" s="119"/>
      <c r="PL11" s="119"/>
      <c r="PM11" s="119" t="s">
        <v>1439</v>
      </c>
      <c r="PN11" s="119"/>
      <c r="PO11" s="119"/>
      <c r="PP11" s="119" t="s">
        <v>1440</v>
      </c>
      <c r="PQ11" s="119"/>
      <c r="PR11" s="119"/>
      <c r="PS11" s="119" t="s">
        <v>1441</v>
      </c>
      <c r="PT11" s="119"/>
      <c r="PU11" s="119"/>
      <c r="PV11" s="119" t="s">
        <v>1442</v>
      </c>
      <c r="PW11" s="119"/>
      <c r="PX11" s="119"/>
      <c r="PY11" s="119" t="s">
        <v>1443</v>
      </c>
      <c r="PZ11" s="119"/>
      <c r="QA11" s="119"/>
      <c r="QB11" s="119" t="s">
        <v>1444</v>
      </c>
      <c r="QC11" s="119"/>
      <c r="QD11" s="119"/>
      <c r="QE11" s="119" t="s">
        <v>1445</v>
      </c>
      <c r="QF11" s="119"/>
      <c r="QG11" s="119"/>
      <c r="QH11" s="119" t="s">
        <v>1446</v>
      </c>
      <c r="QI11" s="119"/>
      <c r="QJ11" s="119"/>
      <c r="QK11" s="119" t="s">
        <v>1447</v>
      </c>
      <c r="QL11" s="119"/>
      <c r="QM11" s="119"/>
      <c r="QN11" s="119" t="s">
        <v>1448</v>
      </c>
      <c r="QO11" s="119"/>
      <c r="QP11" s="119"/>
      <c r="QQ11" s="119" t="s">
        <v>1449</v>
      </c>
      <c r="QR11" s="119"/>
      <c r="QS11" s="119"/>
      <c r="QT11" s="119" t="s">
        <v>1450</v>
      </c>
      <c r="QU11" s="119"/>
      <c r="QV11" s="119"/>
      <c r="QW11" s="119" t="s">
        <v>1451</v>
      </c>
      <c r="QX11" s="119"/>
      <c r="QY11" s="120"/>
      <c r="QZ11" s="83" t="s">
        <v>1360</v>
      </c>
      <c r="RA11" s="83"/>
      <c r="RB11" s="83"/>
      <c r="RC11" s="83" t="s">
        <v>1361</v>
      </c>
      <c r="RD11" s="83"/>
      <c r="RE11" s="83"/>
      <c r="RF11" s="83" t="s">
        <v>1398</v>
      </c>
      <c r="RG11" s="83"/>
      <c r="RH11" s="83"/>
      <c r="RI11" s="83" t="s">
        <v>1362</v>
      </c>
      <c r="RJ11" s="83"/>
      <c r="RK11" s="83"/>
      <c r="RL11" s="83" t="s">
        <v>1363</v>
      </c>
      <c r="RM11" s="83"/>
      <c r="RN11" s="83"/>
      <c r="RO11" s="83" t="s">
        <v>1364</v>
      </c>
      <c r="RP11" s="83"/>
      <c r="RQ11" s="83"/>
      <c r="RR11" s="83" t="s">
        <v>1365</v>
      </c>
      <c r="RS11" s="83"/>
      <c r="RT11" s="83"/>
      <c r="RU11" s="83" t="s">
        <v>1366</v>
      </c>
      <c r="RV11" s="83"/>
      <c r="RW11" s="83"/>
      <c r="RX11" s="83" t="s">
        <v>1367</v>
      </c>
      <c r="RY11" s="83"/>
      <c r="RZ11" s="83"/>
      <c r="SA11" s="83" t="s">
        <v>1368</v>
      </c>
      <c r="SB11" s="83"/>
      <c r="SC11" s="83"/>
      <c r="SD11" s="83" t="s">
        <v>1369</v>
      </c>
      <c r="SE11" s="83"/>
      <c r="SF11" s="83"/>
      <c r="SG11" s="83" t="s">
        <v>1370</v>
      </c>
      <c r="SH11" s="83"/>
      <c r="SI11" s="83"/>
      <c r="SJ11" s="83" t="s">
        <v>1399</v>
      </c>
      <c r="SK11" s="83"/>
      <c r="SL11" s="83"/>
      <c r="SM11" s="83" t="s">
        <v>1371</v>
      </c>
      <c r="SN11" s="83"/>
      <c r="SO11" s="83"/>
      <c r="SP11" s="83" t="s">
        <v>1372</v>
      </c>
      <c r="SQ11" s="83"/>
      <c r="SR11" s="83"/>
      <c r="SS11" s="83" t="s">
        <v>1373</v>
      </c>
      <c r="ST11" s="83"/>
      <c r="SU11" s="83"/>
      <c r="SV11" s="83" t="s">
        <v>1374</v>
      </c>
      <c r="SW11" s="83"/>
      <c r="SX11" s="94"/>
      <c r="SY11" s="83" t="s">
        <v>1375</v>
      </c>
      <c r="SZ11" s="83"/>
      <c r="TA11" s="94"/>
      <c r="TB11" s="83" t="s">
        <v>1376</v>
      </c>
      <c r="TC11" s="83"/>
      <c r="TD11" s="94"/>
      <c r="TE11" s="83" t="s">
        <v>1377</v>
      </c>
      <c r="TF11" s="83"/>
      <c r="TG11" s="94"/>
      <c r="TH11" s="94" t="s">
        <v>1378</v>
      </c>
      <c r="TI11" s="104"/>
      <c r="TJ11" s="104"/>
      <c r="TK11" s="94" t="s">
        <v>1452</v>
      </c>
      <c r="TL11" s="95"/>
      <c r="TM11" s="96"/>
      <c r="TN11" s="94" t="s">
        <v>1453</v>
      </c>
      <c r="TO11" s="95"/>
      <c r="TP11" s="96"/>
      <c r="TQ11" s="94" t="s">
        <v>1454</v>
      </c>
      <c r="TR11" s="95"/>
      <c r="TS11" s="96"/>
      <c r="TT11" s="94" t="s">
        <v>1455</v>
      </c>
      <c r="TU11" s="95"/>
      <c r="TV11" s="96"/>
      <c r="TW11" s="94" t="s">
        <v>1456</v>
      </c>
      <c r="TX11" s="95"/>
      <c r="TY11" s="96"/>
      <c r="TZ11" s="94" t="s">
        <v>1457</v>
      </c>
      <c r="UA11" s="95"/>
      <c r="UB11" s="96"/>
      <c r="UC11" s="94" t="s">
        <v>1458</v>
      </c>
      <c r="UD11" s="95"/>
      <c r="UE11" s="96"/>
      <c r="UF11" s="94" t="s">
        <v>1459</v>
      </c>
      <c r="UG11" s="95"/>
      <c r="UH11" s="96"/>
      <c r="UI11" s="94" t="s">
        <v>1460</v>
      </c>
      <c r="UJ11" s="95"/>
      <c r="UK11" s="96"/>
      <c r="UL11" s="94" t="s">
        <v>1461</v>
      </c>
      <c r="UM11" s="95"/>
      <c r="UN11" s="96"/>
      <c r="UO11" s="94" t="s">
        <v>1462</v>
      </c>
      <c r="UP11" s="95"/>
      <c r="UQ11" s="96"/>
      <c r="UR11" s="94" t="s">
        <v>1463</v>
      </c>
      <c r="US11" s="95"/>
      <c r="UT11" s="96"/>
      <c r="UU11" s="94" t="s">
        <v>1464</v>
      </c>
      <c r="UV11" s="95"/>
      <c r="UW11" s="96"/>
      <c r="UX11" s="94" t="s">
        <v>1465</v>
      </c>
      <c r="UY11" s="95"/>
      <c r="UZ11" s="96"/>
      <c r="VA11" s="94" t="s">
        <v>1466</v>
      </c>
      <c r="VB11" s="95"/>
      <c r="VC11" s="96"/>
      <c r="VD11" s="94" t="s">
        <v>1467</v>
      </c>
      <c r="VE11" s="95"/>
      <c r="VF11" s="96"/>
      <c r="VG11" s="94" t="s">
        <v>1468</v>
      </c>
      <c r="VH11" s="95"/>
      <c r="VI11" s="96"/>
      <c r="VJ11" s="94" t="s">
        <v>1469</v>
      </c>
      <c r="VK11" s="95"/>
      <c r="VL11" s="96"/>
    </row>
    <row r="12" spans="1:584" ht="109.15" customHeight="1" thickBot="1" x14ac:dyDescent="0.3">
      <c r="A12" s="73"/>
      <c r="B12" s="73"/>
      <c r="C12" s="81" t="s">
        <v>1672</v>
      </c>
      <c r="D12" s="82"/>
      <c r="E12" s="89"/>
      <c r="F12" s="81" t="s">
        <v>1673</v>
      </c>
      <c r="G12" s="82"/>
      <c r="H12" s="89"/>
      <c r="I12" s="135" t="s">
        <v>1674</v>
      </c>
      <c r="J12" s="136"/>
      <c r="K12" s="137"/>
      <c r="L12" s="81" t="s">
        <v>1675</v>
      </c>
      <c r="M12" s="82"/>
      <c r="N12" s="89"/>
      <c r="O12" s="81" t="s">
        <v>1676</v>
      </c>
      <c r="P12" s="82"/>
      <c r="Q12" s="89"/>
      <c r="R12" s="81" t="s">
        <v>1677</v>
      </c>
      <c r="S12" s="82"/>
      <c r="T12" s="89"/>
      <c r="U12" s="81" t="s">
        <v>1678</v>
      </c>
      <c r="V12" s="82"/>
      <c r="W12" s="89"/>
      <c r="X12" s="81" t="s">
        <v>1679</v>
      </c>
      <c r="Y12" s="82"/>
      <c r="Z12" s="89"/>
      <c r="AA12" s="81" t="s">
        <v>1680</v>
      </c>
      <c r="AB12" s="82"/>
      <c r="AC12" s="89"/>
      <c r="AD12" s="81" t="s">
        <v>1681</v>
      </c>
      <c r="AE12" s="82"/>
      <c r="AF12" s="89"/>
      <c r="AG12" s="81" t="s">
        <v>1682</v>
      </c>
      <c r="AH12" s="82"/>
      <c r="AI12" s="89"/>
      <c r="AJ12" s="81" t="s">
        <v>1683</v>
      </c>
      <c r="AK12" s="82"/>
      <c r="AL12" s="89"/>
      <c r="AM12" s="81" t="s">
        <v>1684</v>
      </c>
      <c r="AN12" s="82"/>
      <c r="AO12" s="89"/>
      <c r="AP12" s="81" t="s">
        <v>1685</v>
      </c>
      <c r="AQ12" s="82"/>
      <c r="AR12" s="89"/>
      <c r="AS12" s="81" t="s">
        <v>1686</v>
      </c>
      <c r="AT12" s="82"/>
      <c r="AU12" s="89"/>
      <c r="AV12" s="81" t="s">
        <v>1687</v>
      </c>
      <c r="AW12" s="82"/>
      <c r="AX12" s="89"/>
      <c r="AY12" s="81" t="s">
        <v>1688</v>
      </c>
      <c r="AZ12" s="82"/>
      <c r="BA12" s="89"/>
      <c r="BB12" s="81" t="s">
        <v>1689</v>
      </c>
      <c r="BC12" s="82"/>
      <c r="BD12" s="89"/>
      <c r="BE12" s="81" t="s">
        <v>1690</v>
      </c>
      <c r="BF12" s="82"/>
      <c r="BG12" s="89"/>
      <c r="BH12" s="81" t="s">
        <v>1691</v>
      </c>
      <c r="BI12" s="82"/>
      <c r="BJ12" s="89"/>
      <c r="BK12" s="81" t="s">
        <v>1692</v>
      </c>
      <c r="BL12" s="82"/>
      <c r="BM12" s="89"/>
      <c r="BN12" s="81" t="s">
        <v>1531</v>
      </c>
      <c r="BO12" s="82"/>
      <c r="BP12" s="89"/>
      <c r="BQ12" s="81" t="s">
        <v>1693</v>
      </c>
      <c r="BR12" s="82"/>
      <c r="BS12" s="89"/>
      <c r="BT12" s="81" t="s">
        <v>1694</v>
      </c>
      <c r="BU12" s="82"/>
      <c r="BV12" s="89"/>
      <c r="BW12" s="81" t="s">
        <v>1695</v>
      </c>
      <c r="BX12" s="82"/>
      <c r="BY12" s="89"/>
      <c r="BZ12" s="81" t="s">
        <v>1696</v>
      </c>
      <c r="CA12" s="82"/>
      <c r="CB12" s="89"/>
      <c r="CC12" s="81" t="s">
        <v>1697</v>
      </c>
      <c r="CD12" s="82"/>
      <c r="CE12" s="89"/>
      <c r="CF12" s="81" t="s">
        <v>1698</v>
      </c>
      <c r="CG12" s="82"/>
      <c r="CH12" s="89"/>
      <c r="CI12" s="81" t="s">
        <v>1699</v>
      </c>
      <c r="CJ12" s="82"/>
      <c r="CK12" s="89"/>
      <c r="CL12" s="81" t="s">
        <v>1700</v>
      </c>
      <c r="CM12" s="82"/>
      <c r="CN12" s="89"/>
      <c r="CO12" s="81" t="s">
        <v>1701</v>
      </c>
      <c r="CP12" s="82"/>
      <c r="CQ12" s="89"/>
      <c r="CR12" s="81" t="s">
        <v>1702</v>
      </c>
      <c r="CS12" s="82"/>
      <c r="CT12" s="89"/>
      <c r="CU12" s="81" t="s">
        <v>1703</v>
      </c>
      <c r="CV12" s="82"/>
      <c r="CW12" s="89"/>
      <c r="CX12" s="112" t="s">
        <v>1704</v>
      </c>
      <c r="CY12" s="113"/>
      <c r="CZ12" s="114"/>
      <c r="DA12" s="81" t="s">
        <v>1705</v>
      </c>
      <c r="DB12" s="82"/>
      <c r="DC12" s="89"/>
      <c r="DD12" s="81" t="s">
        <v>1706</v>
      </c>
      <c r="DE12" s="82"/>
      <c r="DF12" s="89"/>
      <c r="DG12" s="81" t="s">
        <v>1707</v>
      </c>
      <c r="DH12" s="82"/>
      <c r="DI12" s="89"/>
      <c r="DJ12" s="81" t="s">
        <v>1708</v>
      </c>
      <c r="DK12" s="82"/>
      <c r="DL12" s="89"/>
      <c r="DM12" s="81" t="s">
        <v>1709</v>
      </c>
      <c r="DN12" s="82"/>
      <c r="DO12" s="89"/>
      <c r="DP12" s="81" t="s">
        <v>1710</v>
      </c>
      <c r="DQ12" s="82"/>
      <c r="DR12" s="89"/>
      <c r="DS12" s="81" t="s">
        <v>1711</v>
      </c>
      <c r="DT12" s="82"/>
      <c r="DU12" s="89"/>
      <c r="DV12" s="81" t="s">
        <v>1585</v>
      </c>
      <c r="DW12" s="82"/>
      <c r="DX12" s="89"/>
      <c r="DY12" s="81" t="s">
        <v>1712</v>
      </c>
      <c r="DZ12" s="82"/>
      <c r="EA12" s="89"/>
      <c r="EB12" s="81" t="s">
        <v>1713</v>
      </c>
      <c r="EC12" s="82"/>
      <c r="ED12" s="89"/>
      <c r="EE12" s="81" t="s">
        <v>1714</v>
      </c>
      <c r="EF12" s="82"/>
      <c r="EG12" s="89"/>
      <c r="EH12" s="81" t="s">
        <v>1715</v>
      </c>
      <c r="EI12" s="82"/>
      <c r="EJ12" s="89"/>
      <c r="EK12" s="81" t="s">
        <v>1716</v>
      </c>
      <c r="EL12" s="82"/>
      <c r="EM12" s="89"/>
      <c r="EN12" s="81" t="s">
        <v>1717</v>
      </c>
      <c r="EO12" s="82"/>
      <c r="EP12" s="89"/>
      <c r="EQ12" s="81" t="s">
        <v>1718</v>
      </c>
      <c r="ER12" s="82"/>
      <c r="ES12" s="89"/>
      <c r="ET12" s="81" t="s">
        <v>1719</v>
      </c>
      <c r="EU12" s="82"/>
      <c r="EV12" s="89"/>
      <c r="EW12" s="81" t="s">
        <v>1720</v>
      </c>
      <c r="EX12" s="82"/>
      <c r="EY12" s="89"/>
      <c r="EZ12" s="81" t="s">
        <v>1721</v>
      </c>
      <c r="FA12" s="82"/>
      <c r="FB12" s="89"/>
      <c r="FC12" s="81" t="s">
        <v>1722</v>
      </c>
      <c r="FD12" s="82"/>
      <c r="FE12" s="89"/>
      <c r="FF12" s="81" t="s">
        <v>1723</v>
      </c>
      <c r="FG12" s="82"/>
      <c r="FH12" s="89"/>
      <c r="FI12" s="81" t="s">
        <v>1724</v>
      </c>
      <c r="FJ12" s="82"/>
      <c r="FK12" s="89"/>
      <c r="FL12" s="81" t="s">
        <v>1614</v>
      </c>
      <c r="FM12" s="82"/>
      <c r="FN12" s="89"/>
      <c r="FO12" s="139" t="s">
        <v>1618</v>
      </c>
      <c r="FP12" s="140"/>
      <c r="FQ12" s="141"/>
      <c r="FR12" s="112" t="s">
        <v>1725</v>
      </c>
      <c r="FS12" s="113"/>
      <c r="FT12" s="114"/>
      <c r="FU12" s="81" t="s">
        <v>1726</v>
      </c>
      <c r="FV12" s="82"/>
      <c r="FW12" s="89"/>
      <c r="FX12" s="81" t="s">
        <v>1727</v>
      </c>
      <c r="FY12" s="82"/>
      <c r="FZ12" s="89"/>
      <c r="GA12" s="81" t="s">
        <v>1728</v>
      </c>
      <c r="GB12" s="82"/>
      <c r="GC12" s="89"/>
      <c r="GD12" s="81" t="s">
        <v>1729</v>
      </c>
      <c r="GE12" s="82"/>
      <c r="GF12" s="89"/>
      <c r="GG12" s="81" t="s">
        <v>1730</v>
      </c>
      <c r="GH12" s="82"/>
      <c r="GI12" s="89"/>
      <c r="GJ12" s="112" t="s">
        <v>1731</v>
      </c>
      <c r="GK12" s="113"/>
      <c r="GL12" s="114"/>
      <c r="GM12" s="81" t="s">
        <v>1732</v>
      </c>
      <c r="GN12" s="82"/>
      <c r="GO12" s="89"/>
      <c r="GP12" s="81" t="s">
        <v>1733</v>
      </c>
      <c r="GQ12" s="82"/>
      <c r="GR12" s="89"/>
      <c r="GS12" s="81" t="s">
        <v>1734</v>
      </c>
      <c r="GT12" s="82"/>
      <c r="GU12" s="89"/>
      <c r="GV12" s="81" t="s">
        <v>1735</v>
      </c>
      <c r="GW12" s="82"/>
      <c r="GX12" s="89"/>
      <c r="GY12" s="81" t="s">
        <v>1736</v>
      </c>
      <c r="GZ12" s="82"/>
      <c r="HA12" s="89"/>
      <c r="HB12" s="81" t="s">
        <v>1737</v>
      </c>
      <c r="HC12" s="82"/>
      <c r="HD12" s="89"/>
      <c r="HE12" s="81" t="s">
        <v>1738</v>
      </c>
      <c r="HF12" s="82"/>
      <c r="HG12" s="89"/>
      <c r="HH12" s="81" t="s">
        <v>1739</v>
      </c>
      <c r="HI12" s="82"/>
      <c r="HJ12" s="89"/>
      <c r="HK12" s="81" t="s">
        <v>1740</v>
      </c>
      <c r="HL12" s="82"/>
      <c r="HM12" s="89"/>
      <c r="HN12" s="81" t="s">
        <v>1741</v>
      </c>
      <c r="HO12" s="82"/>
      <c r="HP12" s="89"/>
      <c r="HQ12" s="81" t="s">
        <v>1742</v>
      </c>
      <c r="HR12" s="82"/>
      <c r="HS12" s="89"/>
      <c r="HT12" s="81" t="s">
        <v>1743</v>
      </c>
      <c r="HU12" s="82"/>
      <c r="HV12" s="89"/>
      <c r="HW12" s="81" t="s">
        <v>1744</v>
      </c>
      <c r="HX12" s="82"/>
      <c r="HY12" s="89"/>
      <c r="HZ12" s="81" t="s">
        <v>1745</v>
      </c>
      <c r="IA12" s="82"/>
      <c r="IB12" s="89"/>
      <c r="IC12" s="81" t="s">
        <v>1746</v>
      </c>
      <c r="ID12" s="82"/>
      <c r="IE12" s="89"/>
      <c r="IF12" s="81" t="s">
        <v>1747</v>
      </c>
      <c r="IG12" s="82"/>
      <c r="IH12" s="89"/>
      <c r="II12" s="81" t="s">
        <v>1671</v>
      </c>
      <c r="IJ12" s="82"/>
      <c r="IK12" s="89"/>
      <c r="IL12" s="81" t="s">
        <v>1781</v>
      </c>
      <c r="IM12" s="82"/>
      <c r="IN12" s="89"/>
      <c r="IO12" s="81" t="s">
        <v>1782</v>
      </c>
      <c r="IP12" s="82"/>
      <c r="IQ12" s="89"/>
      <c r="IR12" s="81" t="s">
        <v>1783</v>
      </c>
      <c r="IS12" s="82"/>
      <c r="IT12" s="89"/>
      <c r="IU12" s="81" t="s">
        <v>1784</v>
      </c>
      <c r="IV12" s="82"/>
      <c r="IW12" s="89"/>
      <c r="IX12" s="81" t="s">
        <v>1785</v>
      </c>
      <c r="IY12" s="82"/>
      <c r="IZ12" s="89"/>
      <c r="JA12" s="81" t="s">
        <v>1786</v>
      </c>
      <c r="JB12" s="82"/>
      <c r="JC12" s="89"/>
      <c r="JD12" s="81" t="s">
        <v>1787</v>
      </c>
      <c r="JE12" s="82"/>
      <c r="JF12" s="89"/>
      <c r="JG12" s="81" t="s">
        <v>1788</v>
      </c>
      <c r="JH12" s="82"/>
      <c r="JI12" s="89"/>
      <c r="JJ12" s="112" t="s">
        <v>1789</v>
      </c>
      <c r="JK12" s="113"/>
      <c r="JL12" s="114"/>
      <c r="JM12" s="81" t="s">
        <v>1790</v>
      </c>
      <c r="JN12" s="82"/>
      <c r="JO12" s="89"/>
      <c r="JP12" s="112" t="s">
        <v>1791</v>
      </c>
      <c r="JQ12" s="113"/>
      <c r="JR12" s="114"/>
      <c r="JS12" s="81" t="s">
        <v>1792</v>
      </c>
      <c r="JT12" s="82"/>
      <c r="JU12" s="89"/>
      <c r="JV12" s="81" t="s">
        <v>1793</v>
      </c>
      <c r="JW12" s="82"/>
      <c r="JX12" s="89"/>
      <c r="JY12" s="81" t="s">
        <v>1952</v>
      </c>
      <c r="JZ12" s="82"/>
      <c r="KA12" s="89"/>
      <c r="KB12" s="81" t="s">
        <v>1953</v>
      </c>
      <c r="KC12" s="82"/>
      <c r="KD12" s="89"/>
      <c r="KE12" s="112" t="s">
        <v>1954</v>
      </c>
      <c r="KF12" s="113"/>
      <c r="KG12" s="114"/>
      <c r="KH12" s="81" t="s">
        <v>1955</v>
      </c>
      <c r="KI12" s="82"/>
      <c r="KJ12" s="89"/>
      <c r="KK12" s="81" t="s">
        <v>1956</v>
      </c>
      <c r="KL12" s="82"/>
      <c r="KM12" s="89"/>
      <c r="KN12" s="81" t="s">
        <v>1957</v>
      </c>
      <c r="KO12" s="82"/>
      <c r="KP12" s="89"/>
      <c r="KQ12" s="81" t="s">
        <v>1958</v>
      </c>
      <c r="KR12" s="82"/>
      <c r="KS12" s="89"/>
      <c r="KT12" s="81" t="s">
        <v>1959</v>
      </c>
      <c r="KU12" s="82"/>
      <c r="KV12" s="89"/>
      <c r="KW12" s="81" t="s">
        <v>1960</v>
      </c>
      <c r="KX12" s="82"/>
      <c r="KY12" s="89"/>
      <c r="KZ12" s="81" t="s">
        <v>1961</v>
      </c>
      <c r="LA12" s="82"/>
      <c r="LB12" s="89"/>
      <c r="LC12" s="81" t="s">
        <v>1821</v>
      </c>
      <c r="LD12" s="82"/>
      <c r="LE12" s="89"/>
      <c r="LF12" s="81" t="s">
        <v>1962</v>
      </c>
      <c r="LG12" s="82"/>
      <c r="LH12" s="89"/>
      <c r="LI12" s="81" t="s">
        <v>1963</v>
      </c>
      <c r="LJ12" s="82"/>
      <c r="LK12" s="89"/>
      <c r="LL12" s="81" t="s">
        <v>1964</v>
      </c>
      <c r="LM12" s="82"/>
      <c r="LN12" s="89"/>
      <c r="LO12" s="112" t="s">
        <v>1965</v>
      </c>
      <c r="LP12" s="113"/>
      <c r="LQ12" s="114"/>
      <c r="LR12" s="81" t="s">
        <v>1966</v>
      </c>
      <c r="LS12" s="82"/>
      <c r="LT12" s="89"/>
      <c r="LU12" s="115" t="s">
        <v>1839</v>
      </c>
      <c r="LV12" s="116"/>
      <c r="LW12" s="117"/>
      <c r="LX12" s="81" t="s">
        <v>1967</v>
      </c>
      <c r="LY12" s="82"/>
      <c r="LZ12" s="89"/>
      <c r="MA12" s="81" t="s">
        <v>1968</v>
      </c>
      <c r="MB12" s="82"/>
      <c r="MC12" s="89"/>
      <c r="MD12" s="81" t="s">
        <v>1969</v>
      </c>
      <c r="ME12" s="82"/>
      <c r="MF12" s="89"/>
      <c r="MG12" s="112" t="s">
        <v>1970</v>
      </c>
      <c r="MH12" s="113"/>
      <c r="MI12" s="114"/>
      <c r="MJ12" s="81" t="s">
        <v>1846</v>
      </c>
      <c r="MK12" s="82"/>
      <c r="ML12" s="89"/>
      <c r="MM12" s="81" t="s">
        <v>1971</v>
      </c>
      <c r="MN12" s="82"/>
      <c r="MO12" s="89"/>
      <c r="MP12" s="81" t="s">
        <v>1972</v>
      </c>
      <c r="MQ12" s="82"/>
      <c r="MR12" s="89"/>
      <c r="MS12" s="81" t="s">
        <v>1973</v>
      </c>
      <c r="MT12" s="82"/>
      <c r="MU12" s="89"/>
      <c r="MV12" s="81" t="s">
        <v>1974</v>
      </c>
      <c r="MW12" s="82"/>
      <c r="MX12" s="89"/>
      <c r="MY12" s="81" t="s">
        <v>1975</v>
      </c>
      <c r="MZ12" s="82"/>
      <c r="NA12" s="89"/>
      <c r="NB12" s="81" t="s">
        <v>1976</v>
      </c>
      <c r="NC12" s="82"/>
      <c r="ND12" s="89"/>
      <c r="NE12" s="115" t="s">
        <v>1868</v>
      </c>
      <c r="NF12" s="116"/>
      <c r="NG12" s="138"/>
      <c r="NH12" s="135" t="s">
        <v>1977</v>
      </c>
      <c r="NI12" s="136"/>
      <c r="NJ12" s="137"/>
      <c r="NK12" s="81" t="s">
        <v>1978</v>
      </c>
      <c r="NL12" s="82"/>
      <c r="NM12" s="89"/>
      <c r="NN12" s="81" t="s">
        <v>1875</v>
      </c>
      <c r="NO12" s="82"/>
      <c r="NP12" s="89"/>
      <c r="NQ12" s="81" t="s">
        <v>1979</v>
      </c>
      <c r="NR12" s="82"/>
      <c r="NS12" s="89"/>
      <c r="NT12" s="81" t="s">
        <v>1980</v>
      </c>
      <c r="NU12" s="82"/>
      <c r="NV12" s="89"/>
      <c r="NW12" s="81" t="s">
        <v>1981</v>
      </c>
      <c r="NX12" s="82"/>
      <c r="NY12" s="89"/>
      <c r="NZ12" s="81" t="s">
        <v>1982</v>
      </c>
      <c r="OA12" s="82"/>
      <c r="OB12" s="89"/>
      <c r="OC12" s="81" t="s">
        <v>1983</v>
      </c>
      <c r="OD12" s="82"/>
      <c r="OE12" s="89"/>
      <c r="OF12" s="81" t="s">
        <v>1984</v>
      </c>
      <c r="OG12" s="82"/>
      <c r="OH12" s="89"/>
      <c r="OI12" s="81" t="s">
        <v>1985</v>
      </c>
      <c r="OJ12" s="82"/>
      <c r="OK12" s="89"/>
      <c r="OL12" s="81" t="s">
        <v>1986</v>
      </c>
      <c r="OM12" s="82"/>
      <c r="ON12" s="89"/>
      <c r="OO12" s="81" t="s">
        <v>1987</v>
      </c>
      <c r="OP12" s="82"/>
      <c r="OQ12" s="89"/>
      <c r="OR12" s="81" t="s">
        <v>1988</v>
      </c>
      <c r="OS12" s="82"/>
      <c r="OT12" s="89"/>
      <c r="OU12" s="81" t="s">
        <v>1989</v>
      </c>
      <c r="OV12" s="82"/>
      <c r="OW12" s="89"/>
      <c r="OX12" s="112" t="s">
        <v>1901</v>
      </c>
      <c r="OY12" s="113"/>
      <c r="OZ12" s="114"/>
      <c r="PA12" s="81" t="s">
        <v>1990</v>
      </c>
      <c r="PB12" s="82"/>
      <c r="PC12" s="89"/>
      <c r="PD12" s="81" t="s">
        <v>1991</v>
      </c>
      <c r="PE12" s="82"/>
      <c r="PF12" s="89"/>
      <c r="PG12" s="81" t="s">
        <v>1992</v>
      </c>
      <c r="PH12" s="82"/>
      <c r="PI12" s="89"/>
      <c r="PJ12" s="112" t="s">
        <v>1993</v>
      </c>
      <c r="PK12" s="113"/>
      <c r="PL12" s="114"/>
      <c r="PM12" s="81" t="s">
        <v>1994</v>
      </c>
      <c r="PN12" s="82"/>
      <c r="PO12" s="89"/>
      <c r="PP12" s="81" t="s">
        <v>1995</v>
      </c>
      <c r="PQ12" s="82"/>
      <c r="PR12" s="89"/>
      <c r="PS12" s="112" t="s">
        <v>1996</v>
      </c>
      <c r="PT12" s="113"/>
      <c r="PU12" s="114"/>
      <c r="PV12" s="112" t="s">
        <v>1997</v>
      </c>
      <c r="PW12" s="113"/>
      <c r="PX12" s="114"/>
      <c r="PY12" s="81" t="s">
        <v>1998</v>
      </c>
      <c r="PZ12" s="82"/>
      <c r="QA12" s="89"/>
      <c r="QB12" s="81" t="s">
        <v>1999</v>
      </c>
      <c r="QC12" s="82"/>
      <c r="QD12" s="89"/>
      <c r="QE12" s="81" t="s">
        <v>2000</v>
      </c>
      <c r="QF12" s="82"/>
      <c r="QG12" s="89"/>
      <c r="QH12" s="81" t="s">
        <v>2001</v>
      </c>
      <c r="QI12" s="82"/>
      <c r="QJ12" s="89"/>
      <c r="QK12" s="81" t="s">
        <v>2002</v>
      </c>
      <c r="QL12" s="82"/>
      <c r="QM12" s="89"/>
      <c r="QN12" s="81" t="s">
        <v>2003</v>
      </c>
      <c r="QO12" s="82"/>
      <c r="QP12" s="89"/>
      <c r="QQ12" s="81" t="s">
        <v>2004</v>
      </c>
      <c r="QR12" s="82"/>
      <c r="QS12" s="89"/>
      <c r="QT12" s="81" t="s">
        <v>2005</v>
      </c>
      <c r="QU12" s="82"/>
      <c r="QV12" s="89"/>
      <c r="QW12" s="81" t="s">
        <v>2006</v>
      </c>
      <c r="QX12" s="82"/>
      <c r="QY12" s="89"/>
      <c r="QZ12" s="81" t="s">
        <v>2012</v>
      </c>
      <c r="RA12" s="82"/>
      <c r="RB12" s="89"/>
      <c r="RC12" s="81" t="s">
        <v>2013</v>
      </c>
      <c r="RD12" s="82"/>
      <c r="RE12" s="89"/>
      <c r="RF12" s="81" t="s">
        <v>2014</v>
      </c>
      <c r="RG12" s="82"/>
      <c r="RH12" s="89"/>
      <c r="RI12" s="112" t="s">
        <v>2018</v>
      </c>
      <c r="RJ12" s="113"/>
      <c r="RK12" s="114"/>
      <c r="RL12" s="81" t="s">
        <v>2022</v>
      </c>
      <c r="RM12" s="82"/>
      <c r="RN12" s="89"/>
      <c r="RO12" s="81" t="s">
        <v>2026</v>
      </c>
      <c r="RP12" s="82"/>
      <c r="RQ12" s="89"/>
      <c r="RR12" s="81" t="s">
        <v>2030</v>
      </c>
      <c r="RS12" s="82"/>
      <c r="RT12" s="89"/>
      <c r="RU12" s="112" t="s">
        <v>2031</v>
      </c>
      <c r="RV12" s="113"/>
      <c r="RW12" s="114"/>
      <c r="RX12" s="81" t="s">
        <v>2035</v>
      </c>
      <c r="RY12" s="82"/>
      <c r="RZ12" s="89"/>
      <c r="SA12" s="81" t="s">
        <v>2039</v>
      </c>
      <c r="SB12" s="82"/>
      <c r="SC12" s="89"/>
      <c r="SD12" s="81" t="s">
        <v>2043</v>
      </c>
      <c r="SE12" s="82"/>
      <c r="SF12" s="89"/>
      <c r="SG12" s="81" t="s">
        <v>2047</v>
      </c>
      <c r="SH12" s="82"/>
      <c r="SI12" s="89"/>
      <c r="SJ12" s="81" t="s">
        <v>2051</v>
      </c>
      <c r="SK12" s="82"/>
      <c r="SL12" s="89"/>
      <c r="SM12" s="112" t="s">
        <v>2052</v>
      </c>
      <c r="SN12" s="113"/>
      <c r="SO12" s="114"/>
      <c r="SP12" s="81" t="s">
        <v>2056</v>
      </c>
      <c r="SQ12" s="82"/>
      <c r="SR12" s="89"/>
      <c r="SS12" s="81" t="s">
        <v>2060</v>
      </c>
      <c r="ST12" s="82"/>
      <c r="SU12" s="89"/>
      <c r="SV12" s="81" t="s">
        <v>2064</v>
      </c>
      <c r="SW12" s="82"/>
      <c r="SX12" s="89"/>
      <c r="SY12" s="81" t="s">
        <v>2068</v>
      </c>
      <c r="SZ12" s="82"/>
      <c r="TA12" s="89"/>
      <c r="TB12" s="81" t="s">
        <v>2072</v>
      </c>
      <c r="TC12" s="82"/>
      <c r="TD12" s="89"/>
      <c r="TE12" s="81" t="s">
        <v>2076</v>
      </c>
      <c r="TF12" s="82"/>
      <c r="TG12" s="89"/>
      <c r="TH12" s="81" t="s">
        <v>2080</v>
      </c>
      <c r="TI12" s="82"/>
      <c r="TJ12" s="89"/>
      <c r="TK12" s="81" t="s">
        <v>2084</v>
      </c>
      <c r="TL12" s="82"/>
      <c r="TM12" s="89"/>
      <c r="TN12" s="81" t="s">
        <v>2085</v>
      </c>
      <c r="TO12" s="82"/>
      <c r="TP12" s="89"/>
      <c r="TQ12" s="81" t="s">
        <v>2089</v>
      </c>
      <c r="TR12" s="82"/>
      <c r="TS12" s="89"/>
      <c r="TT12" s="81" t="s">
        <v>2093</v>
      </c>
      <c r="TU12" s="82"/>
      <c r="TV12" s="89"/>
      <c r="TW12" s="81" t="s">
        <v>2097</v>
      </c>
      <c r="TX12" s="82"/>
      <c r="TY12" s="89"/>
      <c r="TZ12" s="81" t="s">
        <v>2101</v>
      </c>
      <c r="UA12" s="82"/>
      <c r="UB12" s="89"/>
      <c r="UC12" s="112" t="s">
        <v>2105</v>
      </c>
      <c r="UD12" s="113"/>
      <c r="UE12" s="114"/>
      <c r="UF12" s="81" t="s">
        <v>2108</v>
      </c>
      <c r="UG12" s="82"/>
      <c r="UH12" s="89"/>
      <c r="UI12" s="139" t="s">
        <v>2115</v>
      </c>
      <c r="UJ12" s="140"/>
      <c r="UK12" s="141"/>
      <c r="UL12" s="81" t="s">
        <v>2116</v>
      </c>
      <c r="UM12" s="82"/>
      <c r="UN12" s="89"/>
      <c r="UO12" s="81" t="s">
        <v>2120</v>
      </c>
      <c r="UP12" s="82"/>
      <c r="UQ12" s="89"/>
      <c r="UR12" s="81" t="s">
        <v>2124</v>
      </c>
      <c r="US12" s="82"/>
      <c r="UT12" s="89"/>
      <c r="UU12" s="81" t="s">
        <v>2128</v>
      </c>
      <c r="UV12" s="82"/>
      <c r="UW12" s="149"/>
      <c r="UX12" s="148" t="s">
        <v>2132</v>
      </c>
      <c r="UY12" s="82"/>
      <c r="UZ12" s="149"/>
      <c r="VA12" s="148" t="s">
        <v>2136</v>
      </c>
      <c r="VB12" s="82"/>
      <c r="VC12" s="89"/>
      <c r="VD12" s="81" t="s">
        <v>2140</v>
      </c>
      <c r="VE12" s="82"/>
      <c r="VF12" s="89"/>
      <c r="VG12" s="81" t="s">
        <v>2144</v>
      </c>
      <c r="VH12" s="82"/>
      <c r="VI12" s="89"/>
      <c r="VJ12" s="81" t="s">
        <v>2148</v>
      </c>
      <c r="VK12" s="82"/>
      <c r="VL12" s="89"/>
    </row>
    <row r="13" spans="1:584" ht="120.75" thickBot="1" x14ac:dyDescent="0.3">
      <c r="A13" s="73"/>
      <c r="B13" s="73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75" x14ac:dyDescent="0.25">
      <c r="A14" s="2">
        <v>1</v>
      </c>
      <c r="B14" s="57" t="s">
        <v>3203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/>
      <c r="M14" s="14">
        <v>1</v>
      </c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/>
      <c r="BF14" s="14">
        <v>1</v>
      </c>
      <c r="BG14" s="14"/>
      <c r="BH14" s="14"/>
      <c r="BI14" s="14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24"/>
      <c r="BW14" s="24">
        <v>1</v>
      </c>
      <c r="BX14" s="24"/>
      <c r="BY14" s="14"/>
      <c r="BZ14" s="14">
        <v>1</v>
      </c>
      <c r="CA14" s="14"/>
      <c r="CB14" s="14"/>
      <c r="CC14" s="14"/>
      <c r="CD14" s="14">
        <v>1</v>
      </c>
      <c r="CE14" s="14"/>
      <c r="CF14" s="14"/>
      <c r="CG14" s="14">
        <v>1</v>
      </c>
      <c r="CH14" s="1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24">
        <v>1</v>
      </c>
      <c r="DW14" s="24"/>
      <c r="DX14" s="24"/>
      <c r="DY14" s="24">
        <v>1</v>
      </c>
      <c r="DZ14" s="24"/>
      <c r="EA14" s="24"/>
      <c r="EB14" s="24"/>
      <c r="EC14" s="24">
        <v>1</v>
      </c>
      <c r="ED14" s="24"/>
      <c r="EE14" s="24">
        <v>1</v>
      </c>
      <c r="EF14" s="24"/>
      <c r="EG14" s="24"/>
      <c r="EH14" s="24"/>
      <c r="EI14" s="24">
        <v>1</v>
      </c>
      <c r="EJ14" s="24"/>
      <c r="EK14" s="24">
        <v>1</v>
      </c>
      <c r="EL14" s="24"/>
      <c r="EM14" s="24"/>
      <c r="EN14" s="24"/>
      <c r="EO14" s="24">
        <v>1</v>
      </c>
      <c r="EP14" s="2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48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30"/>
      <c r="FO14" s="1">
        <v>1</v>
      </c>
      <c r="FP14" s="1"/>
      <c r="FQ14" s="1"/>
      <c r="FR14" s="39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/>
      <c r="ID14" s="4">
        <v>1</v>
      </c>
      <c r="IE14" s="4"/>
      <c r="IF14" s="4">
        <v>1</v>
      </c>
      <c r="IG14" s="4"/>
      <c r="IH14" s="4"/>
      <c r="II14" s="4"/>
      <c r="IJ14" s="4">
        <v>1</v>
      </c>
      <c r="IK14" s="4"/>
      <c r="IL14" s="40">
        <v>1</v>
      </c>
      <c r="IM14" s="24"/>
      <c r="IN14" s="24"/>
      <c r="IO14" s="24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>
        <v>1</v>
      </c>
      <c r="JH14" s="24"/>
      <c r="JI14" s="24"/>
      <c r="JJ14" s="24">
        <v>1</v>
      </c>
      <c r="JK14" s="24"/>
      <c r="JL14" s="24"/>
      <c r="JM14" s="24">
        <v>1</v>
      </c>
      <c r="JN14" s="24"/>
      <c r="JO14" s="24"/>
      <c r="JP14" s="24"/>
      <c r="JQ14" s="24">
        <v>1</v>
      </c>
      <c r="JR14" s="24"/>
      <c r="JS14" s="24">
        <v>1</v>
      </c>
      <c r="JT14" s="24"/>
      <c r="JU14" s="24"/>
      <c r="JV14" s="24">
        <v>1</v>
      </c>
      <c r="JW14" s="24"/>
      <c r="JX14" s="24"/>
      <c r="JY14" s="24">
        <v>1</v>
      </c>
      <c r="JZ14" s="24"/>
      <c r="KA14" s="24"/>
      <c r="KB14" s="24">
        <v>1</v>
      </c>
      <c r="KC14" s="24"/>
      <c r="KD14" s="24"/>
      <c r="KE14" s="24">
        <v>1</v>
      </c>
      <c r="KF14" s="24"/>
      <c r="KG14" s="24"/>
      <c r="KH14" s="24">
        <v>1</v>
      </c>
      <c r="KI14" s="24"/>
      <c r="KJ14" s="24"/>
      <c r="KK14" s="24">
        <v>1</v>
      </c>
      <c r="KL14" s="24"/>
      <c r="KM14" s="24"/>
      <c r="KN14" s="24">
        <v>1</v>
      </c>
      <c r="KO14" s="24"/>
      <c r="KP14" s="24"/>
      <c r="KQ14" s="24">
        <v>1</v>
      </c>
      <c r="KR14" s="24"/>
      <c r="KS14" s="24"/>
      <c r="KT14" s="24">
        <v>1</v>
      </c>
      <c r="KU14" s="24"/>
      <c r="KV14" s="24"/>
      <c r="KW14" s="24">
        <v>1</v>
      </c>
      <c r="KX14" s="24"/>
      <c r="KY14" s="24"/>
      <c r="KZ14" s="24">
        <v>1</v>
      </c>
      <c r="LA14" s="24"/>
      <c r="LB14" s="24"/>
      <c r="LC14" s="24">
        <v>1</v>
      </c>
      <c r="LD14" s="24"/>
      <c r="LE14" s="24"/>
      <c r="LF14" s="24">
        <v>1</v>
      </c>
      <c r="LG14" s="24"/>
      <c r="LH14" s="24"/>
      <c r="LI14" s="24">
        <v>1</v>
      </c>
      <c r="LJ14" s="24"/>
      <c r="LK14" s="24"/>
      <c r="LL14" s="24">
        <v>1</v>
      </c>
      <c r="LM14" s="24"/>
      <c r="LN14" s="24"/>
      <c r="LO14" s="24">
        <v>1</v>
      </c>
      <c r="LP14" s="24"/>
      <c r="LQ14" s="24"/>
      <c r="LR14" s="24">
        <v>1</v>
      </c>
      <c r="LS14" s="24"/>
      <c r="LT14" s="24"/>
      <c r="LU14" s="24">
        <v>1</v>
      </c>
      <c r="LV14" s="24"/>
      <c r="LW14" s="24"/>
      <c r="LX14" s="24"/>
      <c r="LY14" s="24">
        <v>1</v>
      </c>
      <c r="LZ14" s="24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/>
      <c r="MT14" s="24">
        <v>1</v>
      </c>
      <c r="MU14" s="24"/>
      <c r="MV14" s="24">
        <v>1</v>
      </c>
      <c r="MW14" s="24"/>
      <c r="MX14" s="24"/>
      <c r="MY14" s="24">
        <v>1</v>
      </c>
      <c r="MZ14" s="24"/>
      <c r="NA14" s="24"/>
      <c r="NB14" s="24"/>
      <c r="NC14" s="24">
        <v>1</v>
      </c>
      <c r="ND14" s="24"/>
      <c r="NE14" s="24">
        <v>1</v>
      </c>
      <c r="NF14" s="24"/>
      <c r="NG14" s="24"/>
      <c r="NH14" s="24">
        <v>1</v>
      </c>
      <c r="NI14" s="24"/>
      <c r="NJ14" s="24"/>
      <c r="NK14" s="24">
        <v>1</v>
      </c>
      <c r="NL14" s="24"/>
      <c r="NM14" s="24"/>
      <c r="NN14" s="24">
        <v>1</v>
      </c>
      <c r="NO14" s="24"/>
      <c r="NP14" s="24"/>
      <c r="NQ14" s="4"/>
      <c r="NR14" s="4">
        <v>1</v>
      </c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/>
      <c r="OJ14" s="4">
        <v>1</v>
      </c>
      <c r="OK14" s="4"/>
      <c r="OL14" s="24"/>
      <c r="OM14" s="24">
        <v>1</v>
      </c>
      <c r="ON14" s="24"/>
      <c r="OO14" s="24">
        <v>1</v>
      </c>
      <c r="OP14" s="24"/>
      <c r="OQ14" s="24"/>
      <c r="OR14" s="24">
        <v>1</v>
      </c>
      <c r="OS14" s="24"/>
      <c r="OT14" s="24"/>
      <c r="OU14" s="24"/>
      <c r="OV14" s="24">
        <v>1</v>
      </c>
      <c r="OW14" s="24"/>
      <c r="OX14" s="24">
        <v>1</v>
      </c>
      <c r="OY14" s="24"/>
      <c r="OZ14" s="24"/>
      <c r="PA14" s="4">
        <v>1</v>
      </c>
      <c r="PB14" s="4"/>
      <c r="PC14" s="4"/>
      <c r="PD14" s="4"/>
      <c r="PE14" s="4">
        <v>1</v>
      </c>
      <c r="PF14" s="4"/>
      <c r="PG14" s="4">
        <v>1</v>
      </c>
      <c r="PH14" s="4"/>
      <c r="PI14" s="4"/>
      <c r="PJ14" s="4">
        <v>1</v>
      </c>
      <c r="PK14" s="4"/>
      <c r="PL14" s="4"/>
      <c r="PM14" s="4"/>
      <c r="PN14" s="4">
        <v>1</v>
      </c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>
        <v>1</v>
      </c>
      <c r="QV14" s="4"/>
      <c r="QW14" s="4">
        <v>1</v>
      </c>
      <c r="QX14" s="4"/>
      <c r="QY14" s="4"/>
      <c r="QZ14" s="4"/>
      <c r="RA14" s="4">
        <v>1</v>
      </c>
      <c r="RB14" s="4"/>
      <c r="RC14" s="4">
        <v>1</v>
      </c>
      <c r="RD14" s="4"/>
      <c r="RE14" s="4"/>
      <c r="RF14" s="4">
        <v>1</v>
      </c>
      <c r="RG14" s="4"/>
      <c r="RH14" s="4"/>
      <c r="RI14" s="4"/>
      <c r="RJ14" s="4">
        <v>1</v>
      </c>
      <c r="RK14" s="4"/>
      <c r="RL14" s="4">
        <v>1</v>
      </c>
      <c r="RM14" s="4"/>
      <c r="RN14" s="4"/>
      <c r="RO14" s="4">
        <v>1</v>
      </c>
      <c r="RP14" s="4"/>
      <c r="RQ14" s="4"/>
      <c r="RR14" s="4"/>
      <c r="RS14" s="4">
        <v>1</v>
      </c>
      <c r="RT14" s="4"/>
      <c r="RU14" s="4">
        <v>1</v>
      </c>
      <c r="RV14" s="4"/>
      <c r="RW14" s="4"/>
      <c r="RX14" s="4"/>
      <c r="RY14" s="4">
        <v>1</v>
      </c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/>
      <c r="SQ14" s="4">
        <v>1</v>
      </c>
      <c r="SR14" s="4"/>
      <c r="SS14" s="4">
        <v>1</v>
      </c>
      <c r="ST14" s="4"/>
      <c r="SU14" s="4"/>
      <c r="SV14" s="4">
        <v>1</v>
      </c>
      <c r="SW14" s="4"/>
      <c r="SX14" s="30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30"/>
      <c r="TH14" s="4">
        <v>1</v>
      </c>
      <c r="TI14" s="4"/>
      <c r="TJ14" s="30"/>
      <c r="TK14" s="4"/>
      <c r="TL14" s="4">
        <v>1</v>
      </c>
      <c r="TM14" s="4"/>
      <c r="TN14" s="4"/>
      <c r="TO14" s="4">
        <v>1</v>
      </c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30"/>
      <c r="UI14" s="1">
        <v>1</v>
      </c>
      <c r="UJ14" s="1"/>
      <c r="UK14" s="1"/>
      <c r="UL14" s="39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5.75" x14ac:dyDescent="0.25">
      <c r="A15" s="2">
        <v>2</v>
      </c>
      <c r="B15" s="57" t="s">
        <v>3204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/>
      <c r="BI15" s="1">
        <v>1</v>
      </c>
      <c r="BJ15" s="1"/>
      <c r="BK15" s="1">
        <v>1</v>
      </c>
      <c r="BL15" s="1"/>
      <c r="BM15" s="1"/>
      <c r="BN15" s="1"/>
      <c r="BO15" s="1">
        <v>1</v>
      </c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30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24">
        <v>1</v>
      </c>
      <c r="FP15" s="24"/>
      <c r="FQ15" s="2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39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/>
      <c r="PB15" s="4">
        <v>1</v>
      </c>
      <c r="PC15" s="4"/>
      <c r="PD15" s="4"/>
      <c r="PE15" s="4">
        <v>1</v>
      </c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/>
      <c r="PZ15" s="4">
        <v>1</v>
      </c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/>
      <c r="SN15" s="4">
        <v>1</v>
      </c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30"/>
      <c r="SY15" s="4"/>
      <c r="SZ15" s="4">
        <v>1</v>
      </c>
      <c r="TA15" s="4"/>
      <c r="TB15" s="4">
        <v>1</v>
      </c>
      <c r="TC15" s="4"/>
      <c r="TD15" s="4"/>
      <c r="TE15" s="4">
        <v>1</v>
      </c>
      <c r="TF15" s="4"/>
      <c r="TG15" s="30"/>
      <c r="TH15" s="4">
        <v>1</v>
      </c>
      <c r="TI15" s="4"/>
      <c r="TJ15" s="30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/>
      <c r="TX15" s="4">
        <v>1</v>
      </c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24"/>
      <c r="UJ15" s="24">
        <v>1</v>
      </c>
      <c r="UK15" s="2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4"/>
    </row>
    <row r="16" spans="1:584" ht="15.75" x14ac:dyDescent="0.25">
      <c r="A16" s="2">
        <v>3</v>
      </c>
      <c r="B16" s="57" t="s">
        <v>3205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/>
      <c r="BU16" s="1">
        <v>1</v>
      </c>
      <c r="BV16" s="4"/>
      <c r="BW16" s="4">
        <v>1</v>
      </c>
      <c r="BX16" s="4"/>
      <c r="BY16" s="1"/>
      <c r="BZ16" s="1">
        <v>1</v>
      </c>
      <c r="CA16" s="1"/>
      <c r="CB16" s="1"/>
      <c r="CC16" s="1"/>
      <c r="CD16" s="1">
        <v>1</v>
      </c>
      <c r="CE16" s="1"/>
      <c r="CF16" s="1"/>
      <c r="CG16" s="1">
        <v>1</v>
      </c>
      <c r="CH16" s="1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30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39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>
        <v>1</v>
      </c>
      <c r="JH16" s="4"/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>
        <v>1</v>
      </c>
      <c r="JT16" s="4"/>
      <c r="JU16" s="4"/>
      <c r="JV16" s="4"/>
      <c r="JW16" s="4">
        <v>1</v>
      </c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>
        <v>1</v>
      </c>
      <c r="KR16" s="4"/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/>
      <c r="ME16" s="4">
        <v>1</v>
      </c>
      <c r="MF16" s="4"/>
      <c r="MG16" s="4"/>
      <c r="MH16" s="4">
        <v>1</v>
      </c>
      <c r="MI16" s="4"/>
      <c r="MJ16" s="4">
        <v>1</v>
      </c>
      <c r="MK16" s="4"/>
      <c r="ML16" s="4"/>
      <c r="MM16" s="4"/>
      <c r="MN16" s="4">
        <v>1</v>
      </c>
      <c r="MO16" s="4"/>
      <c r="MP16" s="4">
        <v>1</v>
      </c>
      <c r="MQ16" s="4"/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/>
      <c r="NU16" s="4">
        <v>1</v>
      </c>
      <c r="NV16" s="4"/>
      <c r="NW16" s="4"/>
      <c r="NX16" s="4">
        <v>1</v>
      </c>
      <c r="NY16" s="4"/>
      <c r="NZ16" s="4">
        <v>1</v>
      </c>
      <c r="OA16" s="4"/>
      <c r="OB16" s="4"/>
      <c r="OC16" s="4"/>
      <c r="OD16" s="4">
        <v>1</v>
      </c>
      <c r="OE16" s="4"/>
      <c r="OF16" s="4">
        <v>1</v>
      </c>
      <c r="OG16" s="4"/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/>
      <c r="PH16" s="4">
        <v>1</v>
      </c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/>
      <c r="RV16" s="4">
        <v>1</v>
      </c>
      <c r="RW16" s="4"/>
      <c r="RX16" s="4"/>
      <c r="RY16" s="4">
        <v>1</v>
      </c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>
        <v>1</v>
      </c>
      <c r="SK16" s="4"/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30"/>
      <c r="SY16" s="4"/>
      <c r="SZ16" s="4">
        <v>1</v>
      </c>
      <c r="TA16" s="4"/>
      <c r="TB16" s="4"/>
      <c r="TC16" s="4">
        <v>1</v>
      </c>
      <c r="TD16" s="4"/>
      <c r="TE16" s="4">
        <v>1</v>
      </c>
      <c r="TF16" s="4"/>
      <c r="TG16" s="30"/>
      <c r="TH16" s="4">
        <v>1</v>
      </c>
      <c r="TI16" s="4"/>
      <c r="TJ16" s="30"/>
      <c r="TK16" s="4"/>
      <c r="TL16" s="4">
        <v>1</v>
      </c>
      <c r="TM16" s="4"/>
      <c r="TN16" s="4"/>
      <c r="TO16" s="4">
        <v>1</v>
      </c>
      <c r="TP16" s="4"/>
      <c r="TQ16" s="4"/>
      <c r="TR16" s="4">
        <v>1</v>
      </c>
      <c r="TS16" s="4"/>
      <c r="TT16" s="4">
        <v>1</v>
      </c>
      <c r="TU16" s="4"/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/>
      <c r="UJ16" s="4">
        <v>1</v>
      </c>
      <c r="UK16" s="4"/>
      <c r="UL16" s="4"/>
      <c r="UM16" s="4">
        <v>1</v>
      </c>
      <c r="UN16" s="4"/>
      <c r="UO16" s="4"/>
      <c r="UP16" s="4">
        <v>1</v>
      </c>
      <c r="UQ16" s="4"/>
      <c r="UR16" s="4">
        <v>1</v>
      </c>
      <c r="US16" s="4"/>
      <c r="UT16" s="4"/>
      <c r="UU16" s="4"/>
      <c r="UV16" s="4">
        <v>1</v>
      </c>
      <c r="UW16" s="4"/>
      <c r="UX16" s="4"/>
      <c r="UY16" s="4">
        <v>1</v>
      </c>
      <c r="UZ16" s="4"/>
      <c r="VA16" s="4"/>
      <c r="VB16" s="4">
        <v>1</v>
      </c>
      <c r="VC16" s="4"/>
      <c r="VD16" s="4"/>
      <c r="VE16" s="4">
        <v>1</v>
      </c>
      <c r="VF16" s="4"/>
      <c r="VG16" s="4"/>
      <c r="VH16" s="4">
        <v>1</v>
      </c>
      <c r="VI16" s="4"/>
      <c r="VJ16" s="4"/>
      <c r="VK16" s="4">
        <v>1</v>
      </c>
      <c r="VL16" s="4"/>
    </row>
    <row r="17" spans="1:584" ht="15.75" x14ac:dyDescent="0.25">
      <c r="A17" s="2">
        <v>4</v>
      </c>
      <c r="B17" s="57" t="s">
        <v>3206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/>
      <c r="BI17" s="1">
        <v>1</v>
      </c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>
        <v>1</v>
      </c>
      <c r="BU17" s="1"/>
      <c r="BV17" s="4"/>
      <c r="BW17" s="4">
        <v>1</v>
      </c>
      <c r="BX17" s="4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30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39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30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30"/>
      <c r="TH17" s="4">
        <v>1</v>
      </c>
      <c r="TI17" s="4"/>
      <c r="TJ17" s="30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5.75" x14ac:dyDescent="0.25">
      <c r="A18" s="2">
        <v>5</v>
      </c>
      <c r="B18" s="57" t="s">
        <v>3207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/>
      <c r="BI18" s="1">
        <v>1</v>
      </c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/>
      <c r="BU18" s="1">
        <v>1</v>
      </c>
      <c r="BV18" s="4"/>
      <c r="BW18" s="4"/>
      <c r="BX18" s="4">
        <v>1</v>
      </c>
      <c r="BY18" s="1"/>
      <c r="BZ18" s="1"/>
      <c r="CA18" s="1">
        <v>1</v>
      </c>
      <c r="CB18" s="1"/>
      <c r="CC18" s="1"/>
      <c r="CD18" s="1"/>
      <c r="CE18" s="1">
        <v>1</v>
      </c>
      <c r="CF18" s="1"/>
      <c r="CG18" s="1">
        <v>1</v>
      </c>
      <c r="CH18" s="1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30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39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>
        <v>1</v>
      </c>
      <c r="KV18" s="4"/>
      <c r="KW18" s="4">
        <v>1</v>
      </c>
      <c r="KX18" s="4"/>
      <c r="KY18" s="4"/>
      <c r="KZ18" s="4"/>
      <c r="LA18" s="4">
        <v>1</v>
      </c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/>
      <c r="LP18" s="4">
        <v>1</v>
      </c>
      <c r="LQ18" s="4"/>
      <c r="LR18" s="4">
        <v>1</v>
      </c>
      <c r="LS18" s="4"/>
      <c r="LT18" s="4"/>
      <c r="LU18" s="4">
        <v>1</v>
      </c>
      <c r="LV18" s="4"/>
      <c r="LW18" s="4"/>
      <c r="LX18" s="4"/>
      <c r="LY18" s="4">
        <v>1</v>
      </c>
      <c r="LZ18" s="4"/>
      <c r="MA18" s="4">
        <v>1</v>
      </c>
      <c r="MB18" s="4"/>
      <c r="MC18" s="4"/>
      <c r="MD18" s="4">
        <v>1</v>
      </c>
      <c r="ME18" s="4"/>
      <c r="MF18" s="4"/>
      <c r="MG18" s="4"/>
      <c r="MH18" s="4">
        <v>1</v>
      </c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/>
      <c r="MT18" s="4">
        <v>1</v>
      </c>
      <c r="MU18" s="4"/>
      <c r="MV18" s="4"/>
      <c r="MW18" s="4">
        <v>1</v>
      </c>
      <c r="MX18" s="4"/>
      <c r="MY18" s="4">
        <v>1</v>
      </c>
      <c r="MZ18" s="4"/>
      <c r="NA18" s="4"/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/>
      <c r="NL18" s="4">
        <v>1</v>
      </c>
      <c r="NM18" s="4"/>
      <c r="NN18" s="4">
        <v>1</v>
      </c>
      <c r="NO18" s="4"/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>
        <v>1</v>
      </c>
      <c r="OS18" s="4"/>
      <c r="OT18" s="4"/>
      <c r="OU18" s="4"/>
      <c r="OV18" s="4">
        <v>1</v>
      </c>
      <c r="OW18" s="4"/>
      <c r="OX18" s="4"/>
      <c r="OY18" s="4">
        <v>1</v>
      </c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>
        <v>1</v>
      </c>
      <c r="PQ18" s="4"/>
      <c r="PR18" s="4"/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>
        <v>1</v>
      </c>
      <c r="QF18" s="4"/>
      <c r="QG18" s="4"/>
      <c r="QH18" s="4">
        <v>1</v>
      </c>
      <c r="QI18" s="4"/>
      <c r="QJ18" s="4"/>
      <c r="QK18" s="4"/>
      <c r="QL18" s="4">
        <v>1</v>
      </c>
      <c r="QM18" s="4"/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>
        <v>1</v>
      </c>
      <c r="RG18" s="4"/>
      <c r="RH18" s="4"/>
      <c r="RI18" s="4"/>
      <c r="RJ18" s="4">
        <v>1</v>
      </c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/>
      <c r="SH18" s="4">
        <v>1</v>
      </c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30"/>
      <c r="SY18" s="4">
        <v>1</v>
      </c>
      <c r="SZ18" s="4"/>
      <c r="TA18" s="4"/>
      <c r="TB18" s="4"/>
      <c r="TC18" s="4">
        <v>1</v>
      </c>
      <c r="TD18" s="4"/>
      <c r="TE18" s="4">
        <v>1</v>
      </c>
      <c r="TF18" s="4"/>
      <c r="TG18" s="30"/>
      <c r="TH18" s="4">
        <v>1</v>
      </c>
      <c r="TI18" s="4"/>
      <c r="TJ18" s="30"/>
      <c r="TK18" s="4"/>
      <c r="TL18" s="4">
        <v>1</v>
      </c>
      <c r="TM18" s="4"/>
      <c r="TN18" s="4"/>
      <c r="TO18" s="4">
        <v>1</v>
      </c>
      <c r="TP18" s="4"/>
      <c r="TQ18" s="4"/>
      <c r="TR18" s="4">
        <v>1</v>
      </c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/>
      <c r="UP18" s="4">
        <v>1</v>
      </c>
      <c r="UQ18" s="4"/>
      <c r="UR18" s="4">
        <v>1</v>
      </c>
      <c r="US18" s="4"/>
      <c r="UT18" s="4"/>
      <c r="UU18" s="4"/>
      <c r="UV18" s="4">
        <v>1</v>
      </c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5.75" x14ac:dyDescent="0.25">
      <c r="A19" s="2">
        <v>6</v>
      </c>
      <c r="B19" s="57" t="s">
        <v>3208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/>
      <c r="BI19" s="1">
        <v>1</v>
      </c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4"/>
      <c r="BW19" s="4">
        <v>1</v>
      </c>
      <c r="BX19" s="4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30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39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30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30"/>
      <c r="TH19" s="4">
        <v>1</v>
      </c>
      <c r="TI19" s="4"/>
      <c r="TJ19" s="30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</row>
    <row r="20" spans="1:584" ht="15.75" x14ac:dyDescent="0.25">
      <c r="A20" s="2">
        <v>7</v>
      </c>
      <c r="B20" s="57" t="s">
        <v>3209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/>
      <c r="BF20" s="1">
        <v>1</v>
      </c>
      <c r="BG20" s="1"/>
      <c r="BH20" s="1"/>
      <c r="BI20" s="1">
        <v>1</v>
      </c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4"/>
      <c r="BW20" s="4">
        <v>1</v>
      </c>
      <c r="BX20" s="4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30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39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30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30"/>
      <c r="TH20" s="4">
        <v>1</v>
      </c>
      <c r="TI20" s="4"/>
      <c r="TJ20" s="30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</row>
    <row r="21" spans="1:584" ht="15.75" x14ac:dyDescent="0.25">
      <c r="A21" s="3">
        <v>8</v>
      </c>
      <c r="B21" s="57" t="s">
        <v>3210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30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>
        <v>1</v>
      </c>
      <c r="IG21" s="4"/>
      <c r="IH21" s="4"/>
      <c r="II21" s="4"/>
      <c r="IJ21" s="4">
        <v>1</v>
      </c>
      <c r="IK21" s="4"/>
      <c r="IL21" s="39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/>
      <c r="OP21" s="4">
        <v>1</v>
      </c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30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30"/>
      <c r="TH21" s="4">
        <v>1</v>
      </c>
      <c r="TI21" s="4"/>
      <c r="TJ21" s="30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</row>
    <row r="22" spans="1:584" ht="15.75" x14ac:dyDescent="0.25">
      <c r="A22" s="3">
        <v>9</v>
      </c>
      <c r="B22" s="57" t="s">
        <v>3211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30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>
        <v>1</v>
      </c>
      <c r="IG22" s="4"/>
      <c r="IH22" s="4"/>
      <c r="II22" s="4">
        <v>1</v>
      </c>
      <c r="IJ22" s="4"/>
      <c r="IK22" s="4"/>
      <c r="IL22" s="39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/>
      <c r="JN22" s="4">
        <v>1</v>
      </c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/>
      <c r="JZ22" s="4">
        <v>1</v>
      </c>
      <c r="KA22" s="4"/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/>
      <c r="LA22" s="4">
        <v>1</v>
      </c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/>
      <c r="LM22" s="4">
        <v>1</v>
      </c>
      <c r="LN22" s="4"/>
      <c r="LO22" s="4"/>
      <c r="LP22" s="4">
        <v>1</v>
      </c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/>
      <c r="MK22" s="4">
        <v>1</v>
      </c>
      <c r="ML22" s="4"/>
      <c r="MM22" s="4">
        <v>1</v>
      </c>
      <c r="MN22" s="4"/>
      <c r="MO22" s="4"/>
      <c r="MP22" s="4">
        <v>1</v>
      </c>
      <c r="MQ22" s="4"/>
      <c r="MR22" s="4"/>
      <c r="MS22" s="4"/>
      <c r="MT22" s="4">
        <v>1</v>
      </c>
      <c r="MU22" s="4"/>
      <c r="MV22" s="4"/>
      <c r="MW22" s="4">
        <v>1</v>
      </c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/>
      <c r="NL22" s="4">
        <v>1</v>
      </c>
      <c r="NM22" s="4"/>
      <c r="NN22" s="4"/>
      <c r="NO22" s="4">
        <v>1</v>
      </c>
      <c r="NP22" s="4"/>
      <c r="NQ22" s="4">
        <v>1</v>
      </c>
      <c r="NR22" s="4"/>
      <c r="NS22" s="4"/>
      <c r="NT22" s="4"/>
      <c r="NU22" s="4">
        <v>1</v>
      </c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/>
      <c r="OJ22" s="4">
        <v>1</v>
      </c>
      <c r="OK22" s="4"/>
      <c r="OL22" s="4"/>
      <c r="OM22" s="4">
        <v>1</v>
      </c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/>
      <c r="PE22" s="4">
        <v>1</v>
      </c>
      <c r="PF22" s="4"/>
      <c r="PG22" s="4">
        <v>1</v>
      </c>
      <c r="PH22" s="4"/>
      <c r="PI22" s="4"/>
      <c r="PJ22" s="4">
        <v>1</v>
      </c>
      <c r="PK22" s="4"/>
      <c r="PL22" s="4"/>
      <c r="PM22" s="4"/>
      <c r="PN22" s="4">
        <v>1</v>
      </c>
      <c r="PO22" s="4"/>
      <c r="PP22" s="4">
        <v>1</v>
      </c>
      <c r="PQ22" s="4"/>
      <c r="PR22" s="4"/>
      <c r="PS22" s="4"/>
      <c r="PT22" s="4">
        <v>1</v>
      </c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/>
      <c r="QX22" s="4">
        <v>1</v>
      </c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/>
      <c r="RY22" s="4">
        <v>1</v>
      </c>
      <c r="RZ22" s="4"/>
      <c r="SA22" s="4">
        <v>1</v>
      </c>
      <c r="SB22" s="4"/>
      <c r="SC22" s="4"/>
      <c r="SD22" s="4"/>
      <c r="SE22" s="4">
        <v>1</v>
      </c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30"/>
      <c r="SY22" s="4"/>
      <c r="SZ22" s="4">
        <v>1</v>
      </c>
      <c r="TA22" s="4"/>
      <c r="TB22" s="4">
        <v>1</v>
      </c>
      <c r="TC22" s="4"/>
      <c r="TD22" s="4"/>
      <c r="TE22" s="4">
        <v>1</v>
      </c>
      <c r="TF22" s="4"/>
      <c r="TG22" s="30"/>
      <c r="TH22" s="4">
        <v>1</v>
      </c>
      <c r="TI22" s="4"/>
      <c r="TJ22" s="30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</row>
    <row r="23" spans="1:584" ht="15.75" x14ac:dyDescent="0.25">
      <c r="A23" s="3">
        <v>10</v>
      </c>
      <c r="B23" s="57" t="s">
        <v>3212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30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39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/>
      <c r="KI23" s="4">
        <v>1</v>
      </c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/>
      <c r="LA23" s="4">
        <v>1</v>
      </c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/>
      <c r="OA23" s="4">
        <v>1</v>
      </c>
      <c r="OB23" s="4"/>
      <c r="OC23" s="4">
        <v>1</v>
      </c>
      <c r="OD23" s="4"/>
      <c r="OE23" s="4"/>
      <c r="OF23" s="4">
        <v>1</v>
      </c>
      <c r="OG23" s="4"/>
      <c r="OH23" s="4"/>
      <c r="OI23" s="4"/>
      <c r="OJ23" s="4">
        <v>1</v>
      </c>
      <c r="OK23" s="4"/>
      <c r="OL23" s="4">
        <v>1</v>
      </c>
      <c r="OM23" s="4"/>
      <c r="ON23" s="4"/>
      <c r="OO23" s="4">
        <v>1</v>
      </c>
      <c r="OP23" s="4"/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>
        <v>1</v>
      </c>
      <c r="PQ23" s="4"/>
      <c r="PR23" s="4"/>
      <c r="PS23" s="4"/>
      <c r="PT23" s="4">
        <v>1</v>
      </c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/>
      <c r="RD23" s="4">
        <v>1</v>
      </c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/>
      <c r="RV23" s="4">
        <v>1</v>
      </c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30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30"/>
      <c r="TH23" s="4">
        <v>1</v>
      </c>
      <c r="TI23" s="4"/>
      <c r="TJ23" s="30"/>
      <c r="TK23" s="4">
        <v>1</v>
      </c>
      <c r="TL23" s="4"/>
      <c r="TM23" s="4"/>
      <c r="TN23" s="4"/>
      <c r="TO23" s="4">
        <v>1</v>
      </c>
      <c r="TP23" s="4"/>
      <c r="TQ23" s="4">
        <v>1</v>
      </c>
      <c r="TR23" s="4"/>
      <c r="TS23" s="4"/>
      <c r="TT23" s="4">
        <v>1</v>
      </c>
      <c r="TU23" s="4"/>
      <c r="TV23" s="4"/>
      <c r="TW23" s="4"/>
      <c r="TX23" s="4">
        <v>1</v>
      </c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/>
      <c r="UY23" s="4">
        <v>1</v>
      </c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</row>
    <row r="24" spans="1:584" ht="15.75" x14ac:dyDescent="0.25">
      <c r="A24" s="3">
        <v>11</v>
      </c>
      <c r="B24" s="57" t="s">
        <v>3213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10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30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39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  <c r="IU24" s="4"/>
      <c r="IV24" s="4">
        <v>1</v>
      </c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>
        <v>1</v>
      </c>
      <c r="JT24" s="4"/>
      <c r="JU24" s="4"/>
      <c r="JV24" s="4">
        <v>1</v>
      </c>
      <c r="JW24" s="4"/>
      <c r="JX24" s="4"/>
      <c r="JY24" s="4"/>
      <c r="JZ24" s="4">
        <v>1</v>
      </c>
      <c r="KA24" s="4"/>
      <c r="KB24" s="4">
        <v>1</v>
      </c>
      <c r="KC24" s="4"/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>
        <v>1</v>
      </c>
      <c r="KR24" s="4"/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>
        <v>1</v>
      </c>
      <c r="LD24" s="4"/>
      <c r="LE24" s="4"/>
      <c r="LF24" s="4">
        <v>1</v>
      </c>
      <c r="LG24" s="4"/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>
        <v>1</v>
      </c>
      <c r="LS24" s="4"/>
      <c r="LT24" s="4"/>
      <c r="LU24" s="4">
        <v>1</v>
      </c>
      <c r="LV24" s="4"/>
      <c r="LW24" s="4"/>
      <c r="LX24" s="4"/>
      <c r="LY24" s="4">
        <v>1</v>
      </c>
      <c r="LZ24" s="4"/>
      <c r="MA24" s="4"/>
      <c r="MB24" s="4">
        <v>1</v>
      </c>
      <c r="MC24" s="4"/>
      <c r="MD24" s="4">
        <v>1</v>
      </c>
      <c r="ME24" s="4"/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>
        <v>1</v>
      </c>
      <c r="MQ24" s="4"/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/>
      <c r="OA24" s="4">
        <v>1</v>
      </c>
      <c r="OB24" s="4"/>
      <c r="OC24" s="4"/>
      <c r="OD24" s="4">
        <v>1</v>
      </c>
      <c r="OE24" s="4"/>
      <c r="OF24" s="4">
        <v>1</v>
      </c>
      <c r="OG24" s="4"/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>
        <v>1</v>
      </c>
      <c r="PK24" s="4"/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/>
      <c r="QR24" s="4">
        <v>1</v>
      </c>
      <c r="QS24" s="4"/>
      <c r="QT24" s="4"/>
      <c r="QU24" s="4">
        <v>1</v>
      </c>
      <c r="QV24" s="4"/>
      <c r="QW24" s="4">
        <v>1</v>
      </c>
      <c r="QX24" s="4"/>
      <c r="QY24" s="4"/>
      <c r="QZ24" s="4">
        <v>1</v>
      </c>
      <c r="RA24" s="4"/>
      <c r="RB24" s="4"/>
      <c r="RC24" s="4"/>
      <c r="RD24" s="4">
        <v>1</v>
      </c>
      <c r="RE24" s="4"/>
      <c r="RF24" s="4"/>
      <c r="RG24" s="4">
        <v>1</v>
      </c>
      <c r="RH24" s="4"/>
      <c r="RI24" s="4">
        <v>1</v>
      </c>
      <c r="RJ24" s="4"/>
      <c r="RK24" s="4"/>
      <c r="RL24" s="4">
        <v>1</v>
      </c>
      <c r="RM24" s="4"/>
      <c r="RN24" s="4"/>
      <c r="RO24" s="4"/>
      <c r="RP24" s="4">
        <v>1</v>
      </c>
      <c r="RQ24" s="4"/>
      <c r="RR24" s="4">
        <v>1</v>
      </c>
      <c r="RS24" s="4"/>
      <c r="RT24" s="4"/>
      <c r="RU24" s="4">
        <v>1</v>
      </c>
      <c r="RV24" s="4"/>
      <c r="RW24" s="4"/>
      <c r="RX24" s="4"/>
      <c r="RY24" s="4">
        <v>1</v>
      </c>
      <c r="RZ24" s="4"/>
      <c r="SA24" s="4">
        <v>1</v>
      </c>
      <c r="SB24" s="4"/>
      <c r="SC24" s="4"/>
      <c r="SD24" s="4"/>
      <c r="SE24" s="4">
        <v>1</v>
      </c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/>
      <c r="SW24" s="4">
        <v>1</v>
      </c>
      <c r="SX24" s="30"/>
      <c r="SY24" s="4"/>
      <c r="SZ24" s="4">
        <v>1</v>
      </c>
      <c r="TA24" s="4"/>
      <c r="TB24" s="4"/>
      <c r="TC24" s="4">
        <v>1</v>
      </c>
      <c r="TD24" s="4"/>
      <c r="TE24" s="4">
        <v>1</v>
      </c>
      <c r="TF24" s="4"/>
      <c r="TG24" s="30"/>
      <c r="TH24" s="4">
        <v>1</v>
      </c>
      <c r="TI24" s="4"/>
      <c r="TJ24" s="30"/>
      <c r="TK24" s="4"/>
      <c r="TL24" s="4">
        <v>1</v>
      </c>
      <c r="TM24" s="4"/>
      <c r="TN24" s="4">
        <v>1</v>
      </c>
      <c r="TO24" s="4"/>
      <c r="TP24" s="4"/>
      <c r="TQ24" s="4">
        <v>1</v>
      </c>
      <c r="TR24" s="4"/>
      <c r="TS24" s="4"/>
      <c r="TT24" s="4">
        <v>1</v>
      </c>
      <c r="TU24" s="4"/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/>
      <c r="UG24" s="4">
        <v>1</v>
      </c>
      <c r="UH24" s="4"/>
      <c r="UI24" s="4">
        <v>1</v>
      </c>
      <c r="UJ24" s="4"/>
      <c r="UK24" s="4"/>
      <c r="UL24" s="4"/>
      <c r="UM24" s="4">
        <v>1</v>
      </c>
      <c r="UN24" s="4"/>
      <c r="UO24" s="4"/>
      <c r="UP24" s="4">
        <v>1</v>
      </c>
      <c r="UQ24" s="4"/>
      <c r="UR24" s="4">
        <v>1</v>
      </c>
      <c r="US24" s="4"/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4"/>
    </row>
    <row r="25" spans="1:584" x14ac:dyDescent="0.25">
      <c r="A25" s="65" t="s">
        <v>789</v>
      </c>
      <c r="B25" s="66"/>
      <c r="C25" s="3">
        <f t="shared" ref="C25:BN25" si="0">SUM(C14:C24)</f>
        <v>9</v>
      </c>
      <c r="D25" s="3">
        <f t="shared" si="0"/>
        <v>2</v>
      </c>
      <c r="E25" s="3">
        <f t="shared" si="0"/>
        <v>0</v>
      </c>
      <c r="F25" s="3">
        <f t="shared" si="0"/>
        <v>9</v>
      </c>
      <c r="G25" s="3">
        <f t="shared" si="0"/>
        <v>2</v>
      </c>
      <c r="H25" s="3">
        <f t="shared" si="0"/>
        <v>0</v>
      </c>
      <c r="I25" s="3">
        <f t="shared" si="0"/>
        <v>9</v>
      </c>
      <c r="J25" s="3">
        <f t="shared" si="0"/>
        <v>2</v>
      </c>
      <c r="K25" s="3">
        <f t="shared" si="0"/>
        <v>0</v>
      </c>
      <c r="L25" s="3">
        <f t="shared" si="0"/>
        <v>5</v>
      </c>
      <c r="M25" s="3">
        <f t="shared" si="0"/>
        <v>6</v>
      </c>
      <c r="N25" s="3">
        <f t="shared" si="0"/>
        <v>0</v>
      </c>
      <c r="O25" s="3">
        <f t="shared" si="0"/>
        <v>0</v>
      </c>
      <c r="P25" s="3">
        <f t="shared" si="0"/>
        <v>11</v>
      </c>
      <c r="Q25" s="3">
        <f t="shared" si="0"/>
        <v>0</v>
      </c>
      <c r="R25" s="3">
        <f t="shared" si="0"/>
        <v>11</v>
      </c>
      <c r="S25" s="3">
        <f t="shared" si="0"/>
        <v>0</v>
      </c>
      <c r="T25" s="3">
        <f t="shared" si="0"/>
        <v>0</v>
      </c>
      <c r="U25" s="3">
        <f t="shared" si="0"/>
        <v>7</v>
      </c>
      <c r="V25" s="3">
        <f t="shared" si="0"/>
        <v>4</v>
      </c>
      <c r="W25" s="3">
        <f t="shared" si="0"/>
        <v>0</v>
      </c>
      <c r="X25" s="3">
        <f t="shared" si="0"/>
        <v>11</v>
      </c>
      <c r="Y25" s="3">
        <f t="shared" si="0"/>
        <v>0</v>
      </c>
      <c r="Z25" s="3">
        <f t="shared" si="0"/>
        <v>0</v>
      </c>
      <c r="AA25" s="3">
        <f t="shared" si="0"/>
        <v>11</v>
      </c>
      <c r="AB25" s="3">
        <f t="shared" si="0"/>
        <v>0</v>
      </c>
      <c r="AC25" s="3">
        <f t="shared" si="0"/>
        <v>0</v>
      </c>
      <c r="AD25" s="3">
        <f t="shared" si="0"/>
        <v>7</v>
      </c>
      <c r="AE25" s="3">
        <f t="shared" si="0"/>
        <v>4</v>
      </c>
      <c r="AF25" s="3">
        <f t="shared" si="0"/>
        <v>0</v>
      </c>
      <c r="AG25" s="3">
        <f t="shared" si="0"/>
        <v>0</v>
      </c>
      <c r="AH25" s="3">
        <f t="shared" si="0"/>
        <v>11</v>
      </c>
      <c r="AI25" s="3">
        <f t="shared" si="0"/>
        <v>0</v>
      </c>
      <c r="AJ25" s="3">
        <f t="shared" si="0"/>
        <v>0</v>
      </c>
      <c r="AK25" s="3">
        <f t="shared" si="0"/>
        <v>11</v>
      </c>
      <c r="AL25" s="3">
        <f t="shared" si="0"/>
        <v>0</v>
      </c>
      <c r="AM25" s="3">
        <f t="shared" si="0"/>
        <v>7</v>
      </c>
      <c r="AN25" s="3">
        <f t="shared" si="0"/>
        <v>4</v>
      </c>
      <c r="AO25" s="3">
        <f t="shared" si="0"/>
        <v>0</v>
      </c>
      <c r="AP25" s="3">
        <f t="shared" si="0"/>
        <v>7</v>
      </c>
      <c r="AQ25" s="3">
        <f t="shared" si="0"/>
        <v>4</v>
      </c>
      <c r="AR25" s="3">
        <f t="shared" si="0"/>
        <v>0</v>
      </c>
      <c r="AS25" s="3">
        <f t="shared" si="0"/>
        <v>11</v>
      </c>
      <c r="AT25" s="3">
        <f t="shared" si="0"/>
        <v>0</v>
      </c>
      <c r="AU25" s="3">
        <f t="shared" si="0"/>
        <v>0</v>
      </c>
      <c r="AV25" s="3">
        <f t="shared" si="0"/>
        <v>9</v>
      </c>
      <c r="AW25" s="3">
        <f t="shared" si="0"/>
        <v>2</v>
      </c>
      <c r="AX25" s="3">
        <f t="shared" si="0"/>
        <v>0</v>
      </c>
      <c r="AY25" s="3">
        <f t="shared" si="0"/>
        <v>11</v>
      </c>
      <c r="AZ25" s="3">
        <f t="shared" si="0"/>
        <v>0</v>
      </c>
      <c r="BA25" s="3">
        <f t="shared" si="0"/>
        <v>0</v>
      </c>
      <c r="BB25" s="3">
        <f t="shared" si="0"/>
        <v>11</v>
      </c>
      <c r="BC25" s="3">
        <f t="shared" si="0"/>
        <v>0</v>
      </c>
      <c r="BD25" s="3">
        <f t="shared" si="0"/>
        <v>0</v>
      </c>
      <c r="BE25" s="3">
        <f t="shared" si="0"/>
        <v>0</v>
      </c>
      <c r="BF25" s="3">
        <f t="shared" si="0"/>
        <v>11</v>
      </c>
      <c r="BG25" s="3">
        <f t="shared" si="0"/>
        <v>0</v>
      </c>
      <c r="BH25" s="3">
        <f t="shared" si="0"/>
        <v>0</v>
      </c>
      <c r="BI25" s="3">
        <f t="shared" si="0"/>
        <v>11</v>
      </c>
      <c r="BJ25" s="3">
        <f t="shared" si="0"/>
        <v>0</v>
      </c>
      <c r="BK25" s="3">
        <f t="shared" si="0"/>
        <v>11</v>
      </c>
      <c r="BL25" s="3">
        <f t="shared" si="0"/>
        <v>0</v>
      </c>
      <c r="BM25" s="3">
        <f t="shared" si="0"/>
        <v>0</v>
      </c>
      <c r="BN25" s="3">
        <f t="shared" si="0"/>
        <v>7</v>
      </c>
      <c r="BO25" s="3">
        <f t="shared" ref="BO25:DZ25" si="1">SUM(BO14:BO24)</f>
        <v>4</v>
      </c>
      <c r="BP25" s="3">
        <f t="shared" si="1"/>
        <v>0</v>
      </c>
      <c r="BQ25" s="3">
        <f t="shared" si="1"/>
        <v>8</v>
      </c>
      <c r="BR25" s="3">
        <f t="shared" si="1"/>
        <v>3</v>
      </c>
      <c r="BS25" s="3">
        <f t="shared" si="1"/>
        <v>0</v>
      </c>
      <c r="BT25" s="3">
        <f t="shared" si="1"/>
        <v>8</v>
      </c>
      <c r="BU25" s="3">
        <f t="shared" si="1"/>
        <v>3</v>
      </c>
      <c r="BV25" s="3">
        <f t="shared" si="1"/>
        <v>0</v>
      </c>
      <c r="BW25" s="3">
        <f t="shared" si="1"/>
        <v>9</v>
      </c>
      <c r="BX25" s="3">
        <f t="shared" si="1"/>
        <v>2</v>
      </c>
      <c r="BY25" s="3">
        <f t="shared" si="1"/>
        <v>0</v>
      </c>
      <c r="BZ25" s="3">
        <f t="shared" si="1"/>
        <v>8</v>
      </c>
      <c r="CA25" s="3">
        <f t="shared" si="1"/>
        <v>3</v>
      </c>
      <c r="CB25" s="3">
        <f t="shared" si="1"/>
        <v>0</v>
      </c>
      <c r="CC25" s="3">
        <f t="shared" si="1"/>
        <v>5</v>
      </c>
      <c r="CD25" s="3">
        <f t="shared" si="1"/>
        <v>4</v>
      </c>
      <c r="CE25" s="3">
        <f t="shared" si="1"/>
        <v>2</v>
      </c>
      <c r="CF25" s="3">
        <f t="shared" si="1"/>
        <v>4</v>
      </c>
      <c r="CG25" s="3">
        <f t="shared" si="1"/>
        <v>6</v>
      </c>
      <c r="CH25" s="3">
        <f t="shared" si="1"/>
        <v>1</v>
      </c>
      <c r="CI25" s="3">
        <f t="shared" si="1"/>
        <v>7</v>
      </c>
      <c r="CJ25" s="3">
        <f t="shared" si="1"/>
        <v>4</v>
      </c>
      <c r="CK25" s="3">
        <f t="shared" si="1"/>
        <v>0</v>
      </c>
      <c r="CL25" s="3">
        <f t="shared" si="1"/>
        <v>6</v>
      </c>
      <c r="CM25" s="3">
        <f t="shared" si="1"/>
        <v>5</v>
      </c>
      <c r="CN25" s="3">
        <f t="shared" si="1"/>
        <v>0</v>
      </c>
      <c r="CO25" s="3">
        <f t="shared" si="1"/>
        <v>8</v>
      </c>
      <c r="CP25" s="3">
        <f t="shared" si="1"/>
        <v>3</v>
      </c>
      <c r="CQ25" s="3">
        <f t="shared" si="1"/>
        <v>0</v>
      </c>
      <c r="CR25" s="3">
        <f t="shared" si="1"/>
        <v>9</v>
      </c>
      <c r="CS25" s="3">
        <f t="shared" si="1"/>
        <v>2</v>
      </c>
      <c r="CT25" s="3">
        <f t="shared" si="1"/>
        <v>0</v>
      </c>
      <c r="CU25" s="3">
        <f t="shared" si="1"/>
        <v>11</v>
      </c>
      <c r="CV25" s="3">
        <f t="shared" si="1"/>
        <v>0</v>
      </c>
      <c r="CW25" s="3">
        <f t="shared" si="1"/>
        <v>0</v>
      </c>
      <c r="CX25" s="3">
        <f t="shared" si="1"/>
        <v>8</v>
      </c>
      <c r="CY25" s="3">
        <f t="shared" si="1"/>
        <v>3</v>
      </c>
      <c r="CZ25" s="3">
        <f t="shared" si="1"/>
        <v>0</v>
      </c>
      <c r="DA25" s="3">
        <f t="shared" si="1"/>
        <v>8</v>
      </c>
      <c r="DB25" s="3">
        <f t="shared" si="1"/>
        <v>3</v>
      </c>
      <c r="DC25" s="3">
        <f t="shared" si="1"/>
        <v>0</v>
      </c>
      <c r="DD25" s="3">
        <f t="shared" si="1"/>
        <v>5</v>
      </c>
      <c r="DE25" s="3">
        <f t="shared" si="1"/>
        <v>6</v>
      </c>
      <c r="DF25" s="3">
        <f t="shared" si="1"/>
        <v>0</v>
      </c>
      <c r="DG25" s="3">
        <f t="shared" si="1"/>
        <v>5</v>
      </c>
      <c r="DH25" s="3">
        <f t="shared" si="1"/>
        <v>6</v>
      </c>
      <c r="DI25" s="3">
        <f t="shared" si="1"/>
        <v>0</v>
      </c>
      <c r="DJ25" s="3">
        <f t="shared" si="1"/>
        <v>5</v>
      </c>
      <c r="DK25" s="3">
        <f t="shared" si="1"/>
        <v>6</v>
      </c>
      <c r="DL25" s="3">
        <f t="shared" si="1"/>
        <v>0</v>
      </c>
      <c r="DM25" s="3">
        <f t="shared" si="1"/>
        <v>4</v>
      </c>
      <c r="DN25" s="3">
        <f t="shared" si="1"/>
        <v>7</v>
      </c>
      <c r="DO25" s="3">
        <f t="shared" si="1"/>
        <v>0</v>
      </c>
      <c r="DP25" s="3">
        <f t="shared" si="1"/>
        <v>6</v>
      </c>
      <c r="DQ25" s="3">
        <f t="shared" si="1"/>
        <v>5</v>
      </c>
      <c r="DR25" s="3">
        <f t="shared" si="1"/>
        <v>0</v>
      </c>
      <c r="DS25" s="3">
        <f t="shared" si="1"/>
        <v>4</v>
      </c>
      <c r="DT25" s="3">
        <f t="shared" si="1"/>
        <v>7</v>
      </c>
      <c r="DU25" s="3">
        <f t="shared" si="1"/>
        <v>0</v>
      </c>
      <c r="DV25" s="3">
        <f t="shared" si="1"/>
        <v>8</v>
      </c>
      <c r="DW25" s="3">
        <f t="shared" si="1"/>
        <v>3</v>
      </c>
      <c r="DX25" s="3">
        <f t="shared" si="1"/>
        <v>0</v>
      </c>
      <c r="DY25" s="3">
        <f t="shared" si="1"/>
        <v>11</v>
      </c>
      <c r="DZ25" s="3">
        <f t="shared" si="1"/>
        <v>0</v>
      </c>
      <c r="EA25" s="3">
        <f t="shared" ref="EA25:GL25" si="2">SUM(EA14:EA24)</f>
        <v>0</v>
      </c>
      <c r="EB25" s="3">
        <f t="shared" si="2"/>
        <v>5</v>
      </c>
      <c r="EC25" s="3">
        <f t="shared" si="2"/>
        <v>6</v>
      </c>
      <c r="ED25" s="3">
        <f t="shared" si="2"/>
        <v>0</v>
      </c>
      <c r="EE25" s="3">
        <f t="shared" si="2"/>
        <v>8</v>
      </c>
      <c r="EF25" s="3">
        <f t="shared" si="2"/>
        <v>3</v>
      </c>
      <c r="EG25" s="3">
        <f t="shared" si="2"/>
        <v>0</v>
      </c>
      <c r="EH25" s="3">
        <f t="shared" si="2"/>
        <v>4</v>
      </c>
      <c r="EI25" s="3">
        <f t="shared" si="2"/>
        <v>7</v>
      </c>
      <c r="EJ25" s="3">
        <f t="shared" si="2"/>
        <v>0</v>
      </c>
      <c r="EK25" s="3">
        <f t="shared" si="2"/>
        <v>8</v>
      </c>
      <c r="EL25" s="3">
        <f t="shared" si="2"/>
        <v>3</v>
      </c>
      <c r="EM25" s="3">
        <f t="shared" si="2"/>
        <v>0</v>
      </c>
      <c r="EN25" s="3">
        <f t="shared" si="2"/>
        <v>3</v>
      </c>
      <c r="EO25" s="3">
        <f t="shared" si="2"/>
        <v>8</v>
      </c>
      <c r="EP25" s="3">
        <f t="shared" si="2"/>
        <v>0</v>
      </c>
      <c r="EQ25" s="3">
        <f t="shared" si="2"/>
        <v>8</v>
      </c>
      <c r="ER25" s="3">
        <f t="shared" si="2"/>
        <v>3</v>
      </c>
      <c r="ES25" s="3">
        <f t="shared" si="2"/>
        <v>0</v>
      </c>
      <c r="ET25" s="3">
        <f t="shared" si="2"/>
        <v>9</v>
      </c>
      <c r="EU25" s="3">
        <f t="shared" si="2"/>
        <v>2</v>
      </c>
      <c r="EV25" s="3">
        <f t="shared" si="2"/>
        <v>0</v>
      </c>
      <c r="EW25" s="3">
        <f t="shared" si="2"/>
        <v>9</v>
      </c>
      <c r="EX25" s="3">
        <f t="shared" si="2"/>
        <v>2</v>
      </c>
      <c r="EY25" s="3">
        <f t="shared" si="2"/>
        <v>0</v>
      </c>
      <c r="EZ25" s="3">
        <f t="shared" si="2"/>
        <v>9</v>
      </c>
      <c r="FA25" s="3">
        <f t="shared" si="2"/>
        <v>2</v>
      </c>
      <c r="FB25" s="3">
        <f t="shared" si="2"/>
        <v>0</v>
      </c>
      <c r="FC25" s="3">
        <f t="shared" si="2"/>
        <v>4</v>
      </c>
      <c r="FD25" s="3">
        <f t="shared" si="2"/>
        <v>7</v>
      </c>
      <c r="FE25" s="3">
        <f t="shared" si="2"/>
        <v>0</v>
      </c>
      <c r="FF25" s="3">
        <f t="shared" si="2"/>
        <v>9</v>
      </c>
      <c r="FG25" s="3">
        <f t="shared" si="2"/>
        <v>2</v>
      </c>
      <c r="FH25" s="3">
        <f t="shared" si="2"/>
        <v>0</v>
      </c>
      <c r="FI25" s="3">
        <f t="shared" si="2"/>
        <v>11</v>
      </c>
      <c r="FJ25" s="3">
        <f t="shared" si="2"/>
        <v>0</v>
      </c>
      <c r="FK25" s="3">
        <f t="shared" si="2"/>
        <v>0</v>
      </c>
      <c r="FL25" s="3">
        <f t="shared" si="2"/>
        <v>9</v>
      </c>
      <c r="FM25" s="3">
        <f t="shared" si="2"/>
        <v>2</v>
      </c>
      <c r="FN25" s="3">
        <f t="shared" si="2"/>
        <v>0</v>
      </c>
      <c r="FO25" s="3">
        <f t="shared" si="2"/>
        <v>8</v>
      </c>
      <c r="FP25" s="3">
        <f t="shared" si="2"/>
        <v>3</v>
      </c>
      <c r="FQ25" s="3">
        <f t="shared" si="2"/>
        <v>0</v>
      </c>
      <c r="FR25" s="3">
        <f t="shared" si="2"/>
        <v>7</v>
      </c>
      <c r="FS25" s="3">
        <f t="shared" si="2"/>
        <v>4</v>
      </c>
      <c r="FT25" s="3">
        <f t="shared" si="2"/>
        <v>0</v>
      </c>
      <c r="FU25" s="3">
        <f t="shared" si="2"/>
        <v>4</v>
      </c>
      <c r="FV25" s="3">
        <f t="shared" si="2"/>
        <v>7</v>
      </c>
      <c r="FW25" s="3">
        <f t="shared" si="2"/>
        <v>0</v>
      </c>
      <c r="FX25" s="3">
        <f t="shared" si="2"/>
        <v>7</v>
      </c>
      <c r="FY25" s="3">
        <f t="shared" si="2"/>
        <v>4</v>
      </c>
      <c r="FZ25" s="3">
        <f t="shared" si="2"/>
        <v>0</v>
      </c>
      <c r="GA25" s="3">
        <f t="shared" si="2"/>
        <v>4</v>
      </c>
      <c r="GB25" s="3">
        <f t="shared" si="2"/>
        <v>7</v>
      </c>
      <c r="GC25" s="3">
        <f t="shared" si="2"/>
        <v>0</v>
      </c>
      <c r="GD25" s="3">
        <f t="shared" si="2"/>
        <v>7</v>
      </c>
      <c r="GE25" s="3">
        <f t="shared" si="2"/>
        <v>4</v>
      </c>
      <c r="GF25" s="3">
        <f t="shared" si="2"/>
        <v>0</v>
      </c>
      <c r="GG25" s="3">
        <f t="shared" si="2"/>
        <v>6</v>
      </c>
      <c r="GH25" s="3">
        <f t="shared" si="2"/>
        <v>5</v>
      </c>
      <c r="GI25" s="3">
        <f t="shared" si="2"/>
        <v>0</v>
      </c>
      <c r="GJ25" s="3">
        <f t="shared" si="2"/>
        <v>8</v>
      </c>
      <c r="GK25" s="3">
        <f t="shared" si="2"/>
        <v>3</v>
      </c>
      <c r="GL25" s="3">
        <f t="shared" si="2"/>
        <v>0</v>
      </c>
      <c r="GM25" s="3">
        <f t="shared" ref="GM25:IX25" si="3">SUM(GM14:GM24)</f>
        <v>11</v>
      </c>
      <c r="GN25" s="3">
        <f t="shared" si="3"/>
        <v>0</v>
      </c>
      <c r="GO25" s="3">
        <f t="shared" si="3"/>
        <v>0</v>
      </c>
      <c r="GP25" s="3">
        <f t="shared" si="3"/>
        <v>7</v>
      </c>
      <c r="GQ25" s="3">
        <f t="shared" si="3"/>
        <v>4</v>
      </c>
      <c r="GR25" s="3">
        <f t="shared" si="3"/>
        <v>0</v>
      </c>
      <c r="GS25" s="3">
        <f t="shared" si="3"/>
        <v>5</v>
      </c>
      <c r="GT25" s="3">
        <f t="shared" si="3"/>
        <v>6</v>
      </c>
      <c r="GU25" s="3">
        <f t="shared" si="3"/>
        <v>0</v>
      </c>
      <c r="GV25" s="3">
        <f t="shared" si="3"/>
        <v>5</v>
      </c>
      <c r="GW25" s="3">
        <f t="shared" si="3"/>
        <v>6</v>
      </c>
      <c r="GX25" s="3">
        <f t="shared" si="3"/>
        <v>0</v>
      </c>
      <c r="GY25" s="3">
        <f t="shared" si="3"/>
        <v>11</v>
      </c>
      <c r="GZ25" s="3">
        <f t="shared" si="3"/>
        <v>0</v>
      </c>
      <c r="HA25" s="3">
        <f t="shared" si="3"/>
        <v>0</v>
      </c>
      <c r="HB25" s="3">
        <f t="shared" si="3"/>
        <v>8</v>
      </c>
      <c r="HC25" s="3">
        <f t="shared" si="3"/>
        <v>3</v>
      </c>
      <c r="HD25" s="3">
        <f t="shared" si="3"/>
        <v>0</v>
      </c>
      <c r="HE25" s="3">
        <f t="shared" si="3"/>
        <v>5</v>
      </c>
      <c r="HF25" s="3">
        <f t="shared" si="3"/>
        <v>6</v>
      </c>
      <c r="HG25" s="3">
        <f t="shared" si="3"/>
        <v>0</v>
      </c>
      <c r="HH25" s="3">
        <f t="shared" si="3"/>
        <v>9</v>
      </c>
      <c r="HI25" s="3">
        <f t="shared" si="3"/>
        <v>2</v>
      </c>
      <c r="HJ25" s="3">
        <f t="shared" si="3"/>
        <v>0</v>
      </c>
      <c r="HK25" s="3">
        <f t="shared" si="3"/>
        <v>7</v>
      </c>
      <c r="HL25" s="3">
        <f t="shared" si="3"/>
        <v>4</v>
      </c>
      <c r="HM25" s="3">
        <f t="shared" si="3"/>
        <v>0</v>
      </c>
      <c r="HN25" s="3">
        <f t="shared" si="3"/>
        <v>7</v>
      </c>
      <c r="HO25" s="3">
        <f t="shared" si="3"/>
        <v>4</v>
      </c>
      <c r="HP25" s="3">
        <f t="shared" si="3"/>
        <v>0</v>
      </c>
      <c r="HQ25" s="3">
        <f t="shared" si="3"/>
        <v>7</v>
      </c>
      <c r="HR25" s="3">
        <f t="shared" si="3"/>
        <v>4</v>
      </c>
      <c r="HS25" s="3">
        <f t="shared" si="3"/>
        <v>0</v>
      </c>
      <c r="HT25" s="3">
        <f t="shared" si="3"/>
        <v>6</v>
      </c>
      <c r="HU25" s="3">
        <f t="shared" si="3"/>
        <v>5</v>
      </c>
      <c r="HV25" s="3">
        <f t="shared" si="3"/>
        <v>0</v>
      </c>
      <c r="HW25" s="3">
        <f t="shared" si="3"/>
        <v>11</v>
      </c>
      <c r="HX25" s="3">
        <f t="shared" si="3"/>
        <v>0</v>
      </c>
      <c r="HY25" s="3">
        <f t="shared" si="3"/>
        <v>0</v>
      </c>
      <c r="HZ25" s="3">
        <f t="shared" si="3"/>
        <v>8</v>
      </c>
      <c r="IA25" s="3">
        <f t="shared" si="3"/>
        <v>3</v>
      </c>
      <c r="IB25" s="3">
        <f t="shared" si="3"/>
        <v>0</v>
      </c>
      <c r="IC25" s="3">
        <f t="shared" si="3"/>
        <v>5</v>
      </c>
      <c r="ID25" s="3">
        <f t="shared" si="3"/>
        <v>6</v>
      </c>
      <c r="IE25" s="3">
        <f t="shared" si="3"/>
        <v>0</v>
      </c>
      <c r="IF25" s="3">
        <f t="shared" si="3"/>
        <v>9</v>
      </c>
      <c r="IG25" s="3">
        <f t="shared" si="3"/>
        <v>2</v>
      </c>
      <c r="IH25" s="3">
        <f t="shared" si="3"/>
        <v>0</v>
      </c>
      <c r="II25" s="3">
        <f t="shared" si="3"/>
        <v>5</v>
      </c>
      <c r="IJ25" s="3">
        <f t="shared" si="3"/>
        <v>6</v>
      </c>
      <c r="IK25" s="3">
        <f t="shared" si="3"/>
        <v>0</v>
      </c>
      <c r="IL25" s="3">
        <f t="shared" si="3"/>
        <v>11</v>
      </c>
      <c r="IM25" s="3">
        <f t="shared" si="3"/>
        <v>0</v>
      </c>
      <c r="IN25" s="3">
        <f t="shared" si="3"/>
        <v>0</v>
      </c>
      <c r="IO25" s="3">
        <f t="shared" si="3"/>
        <v>8</v>
      </c>
      <c r="IP25" s="3">
        <f t="shared" si="3"/>
        <v>3</v>
      </c>
      <c r="IQ25" s="3">
        <f t="shared" si="3"/>
        <v>0</v>
      </c>
      <c r="IR25" s="3">
        <f t="shared" si="3"/>
        <v>11</v>
      </c>
      <c r="IS25" s="3">
        <f t="shared" si="3"/>
        <v>0</v>
      </c>
      <c r="IT25" s="3">
        <f t="shared" si="3"/>
        <v>0</v>
      </c>
      <c r="IU25" s="3">
        <f t="shared" si="3"/>
        <v>9</v>
      </c>
      <c r="IV25" s="3">
        <f t="shared" si="3"/>
        <v>2</v>
      </c>
      <c r="IW25" s="3">
        <f t="shared" si="3"/>
        <v>0</v>
      </c>
      <c r="IX25" s="3">
        <f t="shared" si="3"/>
        <v>10</v>
      </c>
      <c r="IY25" s="3">
        <f t="shared" ref="IY25:LJ25" si="4">SUM(IY14:IY24)</f>
        <v>1</v>
      </c>
      <c r="IZ25" s="3">
        <f t="shared" si="4"/>
        <v>0</v>
      </c>
      <c r="JA25" s="3">
        <f t="shared" si="4"/>
        <v>8</v>
      </c>
      <c r="JB25" s="3">
        <f t="shared" si="4"/>
        <v>3</v>
      </c>
      <c r="JC25" s="3">
        <f t="shared" si="4"/>
        <v>0</v>
      </c>
      <c r="JD25" s="3">
        <f t="shared" si="4"/>
        <v>9</v>
      </c>
      <c r="JE25" s="3">
        <f t="shared" si="4"/>
        <v>2</v>
      </c>
      <c r="JF25" s="3">
        <f t="shared" si="4"/>
        <v>0</v>
      </c>
      <c r="JG25" s="3">
        <f t="shared" si="4"/>
        <v>11</v>
      </c>
      <c r="JH25" s="3">
        <f t="shared" si="4"/>
        <v>0</v>
      </c>
      <c r="JI25" s="3">
        <f t="shared" si="4"/>
        <v>0</v>
      </c>
      <c r="JJ25" s="3">
        <f t="shared" si="4"/>
        <v>8</v>
      </c>
      <c r="JK25" s="3">
        <f t="shared" si="4"/>
        <v>3</v>
      </c>
      <c r="JL25" s="3">
        <f t="shared" si="4"/>
        <v>0</v>
      </c>
      <c r="JM25" s="3">
        <f t="shared" si="4"/>
        <v>6</v>
      </c>
      <c r="JN25" s="3">
        <f t="shared" si="4"/>
        <v>5</v>
      </c>
      <c r="JO25" s="3">
        <f t="shared" si="4"/>
        <v>0</v>
      </c>
      <c r="JP25" s="3">
        <f t="shared" si="4"/>
        <v>7</v>
      </c>
      <c r="JQ25" s="3">
        <f t="shared" si="4"/>
        <v>4</v>
      </c>
      <c r="JR25" s="3">
        <f t="shared" si="4"/>
        <v>0</v>
      </c>
      <c r="JS25" s="3">
        <f t="shared" si="4"/>
        <v>11</v>
      </c>
      <c r="JT25" s="3">
        <f t="shared" si="4"/>
        <v>0</v>
      </c>
      <c r="JU25" s="3">
        <f t="shared" si="4"/>
        <v>0</v>
      </c>
      <c r="JV25" s="3">
        <f t="shared" si="4"/>
        <v>9</v>
      </c>
      <c r="JW25" s="3">
        <f t="shared" si="4"/>
        <v>2</v>
      </c>
      <c r="JX25" s="3">
        <f t="shared" si="4"/>
        <v>0</v>
      </c>
      <c r="JY25" s="3">
        <f t="shared" si="4"/>
        <v>7</v>
      </c>
      <c r="JZ25" s="3">
        <f t="shared" si="4"/>
        <v>4</v>
      </c>
      <c r="KA25" s="3">
        <f t="shared" si="4"/>
        <v>0</v>
      </c>
      <c r="KB25" s="3">
        <f t="shared" si="4"/>
        <v>11</v>
      </c>
      <c r="KC25" s="3">
        <f t="shared" si="4"/>
        <v>0</v>
      </c>
      <c r="KD25" s="3">
        <f t="shared" si="4"/>
        <v>0</v>
      </c>
      <c r="KE25" s="3">
        <f t="shared" si="4"/>
        <v>9</v>
      </c>
      <c r="KF25" s="3">
        <f t="shared" si="4"/>
        <v>2</v>
      </c>
      <c r="KG25" s="3">
        <f t="shared" si="4"/>
        <v>0</v>
      </c>
      <c r="KH25" s="3">
        <f t="shared" si="4"/>
        <v>7</v>
      </c>
      <c r="KI25" s="3">
        <f t="shared" si="4"/>
        <v>4</v>
      </c>
      <c r="KJ25" s="3">
        <f t="shared" si="4"/>
        <v>0</v>
      </c>
      <c r="KK25" s="3">
        <f t="shared" si="4"/>
        <v>8</v>
      </c>
      <c r="KL25" s="3">
        <f t="shared" si="4"/>
        <v>3</v>
      </c>
      <c r="KM25" s="3">
        <f t="shared" si="4"/>
        <v>0</v>
      </c>
      <c r="KN25" s="3">
        <f t="shared" si="4"/>
        <v>9</v>
      </c>
      <c r="KO25" s="3">
        <f t="shared" si="4"/>
        <v>2</v>
      </c>
      <c r="KP25" s="3">
        <f t="shared" si="4"/>
        <v>0</v>
      </c>
      <c r="KQ25" s="3">
        <f t="shared" si="4"/>
        <v>11</v>
      </c>
      <c r="KR25" s="3">
        <f t="shared" si="4"/>
        <v>0</v>
      </c>
      <c r="KS25" s="3">
        <f t="shared" si="4"/>
        <v>0</v>
      </c>
      <c r="KT25" s="3">
        <f t="shared" si="4"/>
        <v>8</v>
      </c>
      <c r="KU25" s="3">
        <f t="shared" si="4"/>
        <v>3</v>
      </c>
      <c r="KV25" s="3">
        <f t="shared" si="4"/>
        <v>0</v>
      </c>
      <c r="KW25" s="3">
        <f t="shared" si="4"/>
        <v>9</v>
      </c>
      <c r="KX25" s="3">
        <f t="shared" si="4"/>
        <v>2</v>
      </c>
      <c r="KY25" s="3">
        <f t="shared" si="4"/>
        <v>0</v>
      </c>
      <c r="KZ25" s="3">
        <f t="shared" si="4"/>
        <v>6</v>
      </c>
      <c r="LA25" s="3">
        <f t="shared" si="4"/>
        <v>5</v>
      </c>
      <c r="LB25" s="3">
        <f t="shared" si="4"/>
        <v>0</v>
      </c>
      <c r="LC25" s="3">
        <f t="shared" si="4"/>
        <v>9</v>
      </c>
      <c r="LD25" s="3">
        <f t="shared" si="4"/>
        <v>2</v>
      </c>
      <c r="LE25" s="3">
        <f t="shared" si="4"/>
        <v>0</v>
      </c>
      <c r="LF25" s="3">
        <f t="shared" si="4"/>
        <v>10</v>
      </c>
      <c r="LG25" s="3">
        <f t="shared" si="4"/>
        <v>1</v>
      </c>
      <c r="LH25" s="3">
        <f t="shared" si="4"/>
        <v>0</v>
      </c>
      <c r="LI25" s="3">
        <f t="shared" si="4"/>
        <v>9</v>
      </c>
      <c r="LJ25" s="3">
        <f t="shared" si="4"/>
        <v>2</v>
      </c>
      <c r="LK25" s="3">
        <f t="shared" ref="LK25:NV25" si="5">SUM(LK14:LK24)</f>
        <v>0</v>
      </c>
      <c r="LL25" s="3">
        <f t="shared" si="5"/>
        <v>7</v>
      </c>
      <c r="LM25" s="3">
        <f t="shared" si="5"/>
        <v>4</v>
      </c>
      <c r="LN25" s="3">
        <f t="shared" si="5"/>
        <v>0</v>
      </c>
      <c r="LO25" s="3">
        <f t="shared" si="5"/>
        <v>7</v>
      </c>
      <c r="LP25" s="3">
        <f t="shared" si="5"/>
        <v>4</v>
      </c>
      <c r="LQ25" s="3">
        <f t="shared" si="5"/>
        <v>0</v>
      </c>
      <c r="LR25" s="3">
        <f t="shared" si="5"/>
        <v>10</v>
      </c>
      <c r="LS25" s="3">
        <f t="shared" si="5"/>
        <v>1</v>
      </c>
      <c r="LT25" s="3">
        <f t="shared" si="5"/>
        <v>0</v>
      </c>
      <c r="LU25" s="3">
        <f t="shared" si="5"/>
        <v>11</v>
      </c>
      <c r="LV25" s="3">
        <f t="shared" si="5"/>
        <v>0</v>
      </c>
      <c r="LW25" s="3">
        <f t="shared" si="5"/>
        <v>0</v>
      </c>
      <c r="LX25" s="3">
        <f t="shared" si="5"/>
        <v>6</v>
      </c>
      <c r="LY25" s="3">
        <f t="shared" si="5"/>
        <v>5</v>
      </c>
      <c r="LZ25" s="3">
        <f t="shared" si="5"/>
        <v>0</v>
      </c>
      <c r="MA25" s="3">
        <f t="shared" si="5"/>
        <v>9</v>
      </c>
      <c r="MB25" s="3">
        <f t="shared" si="5"/>
        <v>2</v>
      </c>
      <c r="MC25" s="3">
        <f t="shared" si="5"/>
        <v>0</v>
      </c>
      <c r="MD25" s="3">
        <f t="shared" si="5"/>
        <v>9</v>
      </c>
      <c r="ME25" s="3">
        <f t="shared" si="5"/>
        <v>2</v>
      </c>
      <c r="MF25" s="3">
        <f t="shared" si="5"/>
        <v>0</v>
      </c>
      <c r="MG25" s="3">
        <f t="shared" si="5"/>
        <v>9</v>
      </c>
      <c r="MH25" s="3">
        <f t="shared" si="5"/>
        <v>2</v>
      </c>
      <c r="MI25" s="3">
        <f t="shared" si="5"/>
        <v>0</v>
      </c>
      <c r="MJ25" s="3">
        <f t="shared" si="5"/>
        <v>9</v>
      </c>
      <c r="MK25" s="3">
        <f t="shared" si="5"/>
        <v>2</v>
      </c>
      <c r="ML25" s="3">
        <f t="shared" si="5"/>
        <v>0</v>
      </c>
      <c r="MM25" s="3">
        <f t="shared" si="5"/>
        <v>9</v>
      </c>
      <c r="MN25" s="3">
        <f t="shared" si="5"/>
        <v>2</v>
      </c>
      <c r="MO25" s="3">
        <f t="shared" si="5"/>
        <v>0</v>
      </c>
      <c r="MP25" s="3">
        <f t="shared" si="5"/>
        <v>11</v>
      </c>
      <c r="MQ25" s="3">
        <f t="shared" si="5"/>
        <v>0</v>
      </c>
      <c r="MR25" s="3">
        <f t="shared" si="5"/>
        <v>0</v>
      </c>
      <c r="MS25" s="3">
        <f t="shared" si="5"/>
        <v>5</v>
      </c>
      <c r="MT25" s="3">
        <f t="shared" si="5"/>
        <v>6</v>
      </c>
      <c r="MU25" s="3">
        <f t="shared" si="5"/>
        <v>0</v>
      </c>
      <c r="MV25" s="3">
        <f t="shared" si="5"/>
        <v>7</v>
      </c>
      <c r="MW25" s="3">
        <f t="shared" si="5"/>
        <v>4</v>
      </c>
      <c r="MX25" s="3">
        <f t="shared" si="5"/>
        <v>0</v>
      </c>
      <c r="MY25" s="3">
        <f t="shared" si="5"/>
        <v>9</v>
      </c>
      <c r="MZ25" s="3">
        <f t="shared" si="5"/>
        <v>2</v>
      </c>
      <c r="NA25" s="3">
        <f t="shared" si="5"/>
        <v>0</v>
      </c>
      <c r="NB25" s="3">
        <f t="shared" si="5"/>
        <v>7</v>
      </c>
      <c r="NC25" s="3">
        <f t="shared" si="5"/>
        <v>4</v>
      </c>
      <c r="ND25" s="3">
        <f t="shared" si="5"/>
        <v>0</v>
      </c>
      <c r="NE25" s="3">
        <f t="shared" si="5"/>
        <v>8</v>
      </c>
      <c r="NF25" s="3">
        <f t="shared" si="5"/>
        <v>3</v>
      </c>
      <c r="NG25" s="3">
        <f t="shared" si="5"/>
        <v>0</v>
      </c>
      <c r="NH25" s="3">
        <f t="shared" si="5"/>
        <v>9</v>
      </c>
      <c r="NI25" s="3">
        <f t="shared" si="5"/>
        <v>2</v>
      </c>
      <c r="NJ25" s="3">
        <f t="shared" si="5"/>
        <v>0</v>
      </c>
      <c r="NK25" s="3">
        <f t="shared" si="5"/>
        <v>6</v>
      </c>
      <c r="NL25" s="3">
        <f t="shared" si="5"/>
        <v>5</v>
      </c>
      <c r="NM25" s="3">
        <f t="shared" si="5"/>
        <v>0</v>
      </c>
      <c r="NN25" s="3">
        <f t="shared" si="5"/>
        <v>7</v>
      </c>
      <c r="NO25" s="3">
        <f t="shared" si="5"/>
        <v>4</v>
      </c>
      <c r="NP25" s="3">
        <f t="shared" si="5"/>
        <v>0</v>
      </c>
      <c r="NQ25" s="3">
        <f t="shared" si="5"/>
        <v>7</v>
      </c>
      <c r="NR25" s="3">
        <f t="shared" si="5"/>
        <v>4</v>
      </c>
      <c r="NS25" s="3">
        <f t="shared" si="5"/>
        <v>0</v>
      </c>
      <c r="NT25" s="3">
        <f t="shared" si="5"/>
        <v>8</v>
      </c>
      <c r="NU25" s="3">
        <f t="shared" si="5"/>
        <v>3</v>
      </c>
      <c r="NV25" s="3">
        <f t="shared" si="5"/>
        <v>0</v>
      </c>
      <c r="NW25" s="3">
        <f t="shared" ref="NW25:QH25" si="6">SUM(NW14:NW24)</f>
        <v>9</v>
      </c>
      <c r="NX25" s="3">
        <f t="shared" si="6"/>
        <v>2</v>
      </c>
      <c r="NY25" s="3">
        <f t="shared" si="6"/>
        <v>0</v>
      </c>
      <c r="NZ25" s="3">
        <f t="shared" si="6"/>
        <v>9</v>
      </c>
      <c r="OA25" s="3">
        <f t="shared" si="6"/>
        <v>2</v>
      </c>
      <c r="OB25" s="3">
        <f t="shared" si="6"/>
        <v>0</v>
      </c>
      <c r="OC25" s="3">
        <f t="shared" si="6"/>
        <v>9</v>
      </c>
      <c r="OD25" s="3">
        <f t="shared" si="6"/>
        <v>2</v>
      </c>
      <c r="OE25" s="3">
        <f t="shared" si="6"/>
        <v>0</v>
      </c>
      <c r="OF25" s="3">
        <f t="shared" si="6"/>
        <v>11</v>
      </c>
      <c r="OG25" s="3">
        <f t="shared" si="6"/>
        <v>0</v>
      </c>
      <c r="OH25" s="3">
        <f t="shared" si="6"/>
        <v>0</v>
      </c>
      <c r="OI25" s="3">
        <f t="shared" si="6"/>
        <v>5</v>
      </c>
      <c r="OJ25" s="3">
        <f t="shared" si="6"/>
        <v>6</v>
      </c>
      <c r="OK25" s="3">
        <f t="shared" si="6"/>
        <v>0</v>
      </c>
      <c r="OL25" s="3">
        <f t="shared" si="6"/>
        <v>6</v>
      </c>
      <c r="OM25" s="3">
        <f t="shared" si="6"/>
        <v>5</v>
      </c>
      <c r="ON25" s="3">
        <f t="shared" si="6"/>
        <v>0</v>
      </c>
      <c r="OO25" s="3">
        <f t="shared" si="6"/>
        <v>7</v>
      </c>
      <c r="OP25" s="3">
        <f t="shared" si="6"/>
        <v>4</v>
      </c>
      <c r="OQ25" s="3">
        <f t="shared" si="6"/>
        <v>0</v>
      </c>
      <c r="OR25" s="3">
        <f t="shared" si="6"/>
        <v>9</v>
      </c>
      <c r="OS25" s="3">
        <f t="shared" si="6"/>
        <v>2</v>
      </c>
      <c r="OT25" s="3">
        <f t="shared" si="6"/>
        <v>0</v>
      </c>
      <c r="OU25" s="3">
        <f t="shared" si="6"/>
        <v>8</v>
      </c>
      <c r="OV25" s="3">
        <f t="shared" si="6"/>
        <v>3</v>
      </c>
      <c r="OW25" s="3">
        <f t="shared" si="6"/>
        <v>0</v>
      </c>
      <c r="OX25" s="3">
        <f t="shared" si="6"/>
        <v>9</v>
      </c>
      <c r="OY25" s="3">
        <f t="shared" si="6"/>
        <v>2</v>
      </c>
      <c r="OZ25" s="3">
        <f t="shared" si="6"/>
        <v>0</v>
      </c>
      <c r="PA25" s="3">
        <f t="shared" si="6"/>
        <v>8</v>
      </c>
      <c r="PB25" s="3">
        <f t="shared" si="6"/>
        <v>3</v>
      </c>
      <c r="PC25" s="3">
        <f t="shared" si="6"/>
        <v>0</v>
      </c>
      <c r="PD25" s="3">
        <f t="shared" si="6"/>
        <v>5</v>
      </c>
      <c r="PE25" s="3">
        <f t="shared" si="6"/>
        <v>6</v>
      </c>
      <c r="PF25" s="3">
        <f t="shared" si="6"/>
        <v>0</v>
      </c>
      <c r="PG25" s="3">
        <f t="shared" si="6"/>
        <v>8</v>
      </c>
      <c r="PH25" s="3">
        <f t="shared" si="6"/>
        <v>3</v>
      </c>
      <c r="PI25" s="3">
        <f t="shared" si="6"/>
        <v>0</v>
      </c>
      <c r="PJ25" s="3">
        <f t="shared" si="6"/>
        <v>9</v>
      </c>
      <c r="PK25" s="3">
        <f t="shared" si="6"/>
        <v>2</v>
      </c>
      <c r="PL25" s="3">
        <f t="shared" si="6"/>
        <v>0</v>
      </c>
      <c r="PM25" s="3">
        <f t="shared" si="6"/>
        <v>5</v>
      </c>
      <c r="PN25" s="3">
        <f t="shared" si="6"/>
        <v>6</v>
      </c>
      <c r="PO25" s="3">
        <f t="shared" si="6"/>
        <v>0</v>
      </c>
      <c r="PP25" s="3">
        <f t="shared" si="6"/>
        <v>9</v>
      </c>
      <c r="PQ25" s="3">
        <f t="shared" si="6"/>
        <v>2</v>
      </c>
      <c r="PR25" s="3">
        <f t="shared" si="6"/>
        <v>0</v>
      </c>
      <c r="PS25" s="3">
        <f t="shared" si="6"/>
        <v>6</v>
      </c>
      <c r="PT25" s="3">
        <f t="shared" si="6"/>
        <v>5</v>
      </c>
      <c r="PU25" s="3">
        <f t="shared" si="6"/>
        <v>0</v>
      </c>
      <c r="PV25" s="3">
        <f t="shared" si="6"/>
        <v>8</v>
      </c>
      <c r="PW25" s="3">
        <f t="shared" si="6"/>
        <v>3</v>
      </c>
      <c r="PX25" s="3">
        <f t="shared" si="6"/>
        <v>0</v>
      </c>
      <c r="PY25" s="3">
        <f t="shared" si="6"/>
        <v>9</v>
      </c>
      <c r="PZ25" s="3">
        <f t="shared" si="6"/>
        <v>2</v>
      </c>
      <c r="QA25" s="3">
        <f t="shared" si="6"/>
        <v>0</v>
      </c>
      <c r="QB25" s="3">
        <f t="shared" si="6"/>
        <v>8</v>
      </c>
      <c r="QC25" s="3">
        <f t="shared" si="6"/>
        <v>3</v>
      </c>
      <c r="QD25" s="3">
        <f t="shared" si="6"/>
        <v>0</v>
      </c>
      <c r="QE25" s="3">
        <f t="shared" si="6"/>
        <v>11</v>
      </c>
      <c r="QF25" s="3">
        <f t="shared" si="6"/>
        <v>0</v>
      </c>
      <c r="QG25" s="3">
        <f t="shared" si="6"/>
        <v>0</v>
      </c>
      <c r="QH25" s="3">
        <f t="shared" si="6"/>
        <v>11</v>
      </c>
      <c r="QI25" s="3">
        <f t="shared" ref="QI25:ST25" si="7">SUM(QI14:QI24)</f>
        <v>0</v>
      </c>
      <c r="QJ25" s="3">
        <f t="shared" si="7"/>
        <v>0</v>
      </c>
      <c r="QK25" s="3">
        <f t="shared" si="7"/>
        <v>9</v>
      </c>
      <c r="QL25" s="3">
        <f t="shared" si="7"/>
        <v>2</v>
      </c>
      <c r="QM25" s="3">
        <f t="shared" si="7"/>
        <v>0</v>
      </c>
      <c r="QN25" s="3">
        <f t="shared" si="7"/>
        <v>10</v>
      </c>
      <c r="QO25" s="3">
        <f t="shared" si="7"/>
        <v>1</v>
      </c>
      <c r="QP25" s="3">
        <f t="shared" si="7"/>
        <v>0</v>
      </c>
      <c r="QQ25" s="3">
        <f t="shared" si="7"/>
        <v>8</v>
      </c>
      <c r="QR25" s="3">
        <f t="shared" si="7"/>
        <v>3</v>
      </c>
      <c r="QS25" s="3">
        <f t="shared" si="7"/>
        <v>0</v>
      </c>
      <c r="QT25" s="3">
        <f t="shared" si="7"/>
        <v>7</v>
      </c>
      <c r="QU25" s="3">
        <f t="shared" si="7"/>
        <v>4</v>
      </c>
      <c r="QV25" s="3">
        <f t="shared" si="7"/>
        <v>0</v>
      </c>
      <c r="QW25" s="3">
        <f t="shared" si="7"/>
        <v>7</v>
      </c>
      <c r="QX25" s="3">
        <f t="shared" si="7"/>
        <v>4</v>
      </c>
      <c r="QY25" s="3">
        <f t="shared" si="7"/>
        <v>0</v>
      </c>
      <c r="QZ25" s="3">
        <f t="shared" si="7"/>
        <v>8</v>
      </c>
      <c r="RA25" s="3">
        <f t="shared" si="7"/>
        <v>3</v>
      </c>
      <c r="RB25" s="3">
        <f t="shared" si="7"/>
        <v>0</v>
      </c>
      <c r="RC25" s="3">
        <f t="shared" si="7"/>
        <v>7</v>
      </c>
      <c r="RD25" s="3">
        <f t="shared" si="7"/>
        <v>4</v>
      </c>
      <c r="RE25" s="3">
        <f t="shared" si="7"/>
        <v>0</v>
      </c>
      <c r="RF25" s="3">
        <f t="shared" si="7"/>
        <v>9</v>
      </c>
      <c r="RG25" s="3">
        <f t="shared" si="7"/>
        <v>2</v>
      </c>
      <c r="RH25" s="3">
        <f t="shared" si="7"/>
        <v>0</v>
      </c>
      <c r="RI25" s="3">
        <f t="shared" si="7"/>
        <v>8</v>
      </c>
      <c r="RJ25" s="3">
        <f t="shared" si="7"/>
        <v>3</v>
      </c>
      <c r="RK25" s="3">
        <f t="shared" si="7"/>
        <v>0</v>
      </c>
      <c r="RL25" s="3">
        <f t="shared" si="7"/>
        <v>11</v>
      </c>
      <c r="RM25" s="3">
        <f t="shared" si="7"/>
        <v>0</v>
      </c>
      <c r="RN25" s="3">
        <f t="shared" si="7"/>
        <v>0</v>
      </c>
      <c r="RO25" s="3">
        <f t="shared" si="7"/>
        <v>9</v>
      </c>
      <c r="RP25" s="3">
        <f t="shared" si="7"/>
        <v>2</v>
      </c>
      <c r="RQ25" s="3">
        <f t="shared" si="7"/>
        <v>0</v>
      </c>
      <c r="RR25" s="3">
        <f t="shared" si="7"/>
        <v>9</v>
      </c>
      <c r="RS25" s="3">
        <f t="shared" si="7"/>
        <v>2</v>
      </c>
      <c r="RT25" s="3">
        <f t="shared" si="7"/>
        <v>0</v>
      </c>
      <c r="RU25" s="3">
        <f t="shared" si="7"/>
        <v>9</v>
      </c>
      <c r="RV25" s="3">
        <f t="shared" si="7"/>
        <v>2</v>
      </c>
      <c r="RW25" s="3">
        <f t="shared" si="7"/>
        <v>0</v>
      </c>
      <c r="RX25" s="3">
        <f t="shared" si="7"/>
        <v>7</v>
      </c>
      <c r="RY25" s="3">
        <f t="shared" si="7"/>
        <v>4</v>
      </c>
      <c r="RZ25" s="3">
        <f t="shared" si="7"/>
        <v>0</v>
      </c>
      <c r="SA25" s="3">
        <f t="shared" si="7"/>
        <v>10</v>
      </c>
      <c r="SB25" s="3">
        <f t="shared" si="7"/>
        <v>1</v>
      </c>
      <c r="SC25" s="3">
        <f t="shared" si="7"/>
        <v>0</v>
      </c>
      <c r="SD25" s="3">
        <f t="shared" si="7"/>
        <v>8</v>
      </c>
      <c r="SE25" s="3">
        <f t="shared" si="7"/>
        <v>3</v>
      </c>
      <c r="SF25" s="3">
        <f t="shared" si="7"/>
        <v>0</v>
      </c>
      <c r="SG25" s="3">
        <f t="shared" si="7"/>
        <v>9</v>
      </c>
      <c r="SH25" s="3">
        <f t="shared" si="7"/>
        <v>2</v>
      </c>
      <c r="SI25" s="3">
        <f t="shared" si="7"/>
        <v>0</v>
      </c>
      <c r="SJ25" s="3">
        <f t="shared" si="7"/>
        <v>11</v>
      </c>
      <c r="SK25" s="3">
        <f t="shared" si="7"/>
        <v>0</v>
      </c>
      <c r="SL25" s="3">
        <f t="shared" si="7"/>
        <v>0</v>
      </c>
      <c r="SM25" s="3">
        <f t="shared" si="7"/>
        <v>9</v>
      </c>
      <c r="SN25" s="3">
        <f t="shared" si="7"/>
        <v>2</v>
      </c>
      <c r="SO25" s="3">
        <f t="shared" si="7"/>
        <v>0</v>
      </c>
      <c r="SP25" s="3">
        <f t="shared" si="7"/>
        <v>9</v>
      </c>
      <c r="SQ25" s="3">
        <f t="shared" si="7"/>
        <v>2</v>
      </c>
      <c r="SR25" s="3">
        <f t="shared" si="7"/>
        <v>0</v>
      </c>
      <c r="SS25" s="3">
        <f t="shared" si="7"/>
        <v>10</v>
      </c>
      <c r="ST25" s="3">
        <f t="shared" si="7"/>
        <v>1</v>
      </c>
      <c r="SU25" s="3">
        <f t="shared" ref="SU25:VF25" si="8">SUM(SU14:SU24)</f>
        <v>0</v>
      </c>
      <c r="SV25" s="3">
        <f t="shared" si="8"/>
        <v>9</v>
      </c>
      <c r="SW25" s="3">
        <f t="shared" si="8"/>
        <v>2</v>
      </c>
      <c r="SX25" s="3">
        <f t="shared" si="8"/>
        <v>0</v>
      </c>
      <c r="SY25" s="3">
        <f t="shared" si="8"/>
        <v>7</v>
      </c>
      <c r="SZ25" s="3">
        <f t="shared" si="8"/>
        <v>4</v>
      </c>
      <c r="TA25" s="3">
        <f t="shared" si="8"/>
        <v>0</v>
      </c>
      <c r="TB25" s="3">
        <f t="shared" si="8"/>
        <v>8</v>
      </c>
      <c r="TC25" s="3">
        <f t="shared" si="8"/>
        <v>3</v>
      </c>
      <c r="TD25" s="3">
        <f t="shared" si="8"/>
        <v>0</v>
      </c>
      <c r="TE25" s="3">
        <f t="shared" si="8"/>
        <v>11</v>
      </c>
      <c r="TF25" s="3">
        <f t="shared" si="8"/>
        <v>0</v>
      </c>
      <c r="TG25" s="3">
        <f t="shared" si="8"/>
        <v>0</v>
      </c>
      <c r="TH25" s="3">
        <f t="shared" si="8"/>
        <v>11</v>
      </c>
      <c r="TI25" s="3">
        <f t="shared" si="8"/>
        <v>0</v>
      </c>
      <c r="TJ25" s="3">
        <f t="shared" si="8"/>
        <v>0</v>
      </c>
      <c r="TK25" s="3">
        <f t="shared" si="8"/>
        <v>7</v>
      </c>
      <c r="TL25" s="3">
        <f t="shared" si="8"/>
        <v>4</v>
      </c>
      <c r="TM25" s="3">
        <f t="shared" si="8"/>
        <v>0</v>
      </c>
      <c r="TN25" s="3">
        <f t="shared" si="8"/>
        <v>7</v>
      </c>
      <c r="TO25" s="3">
        <f t="shared" si="8"/>
        <v>4</v>
      </c>
      <c r="TP25" s="3">
        <f t="shared" si="8"/>
        <v>0</v>
      </c>
      <c r="TQ25" s="3">
        <f t="shared" si="8"/>
        <v>9</v>
      </c>
      <c r="TR25" s="3">
        <f t="shared" si="8"/>
        <v>2</v>
      </c>
      <c r="TS25" s="3">
        <f t="shared" si="8"/>
        <v>0</v>
      </c>
      <c r="TT25" s="3">
        <f t="shared" si="8"/>
        <v>11</v>
      </c>
      <c r="TU25" s="3">
        <f t="shared" si="8"/>
        <v>0</v>
      </c>
      <c r="TV25" s="3">
        <f t="shared" si="8"/>
        <v>0</v>
      </c>
      <c r="TW25" s="3">
        <f t="shared" si="8"/>
        <v>9</v>
      </c>
      <c r="TX25" s="3">
        <f t="shared" si="8"/>
        <v>2</v>
      </c>
      <c r="TY25" s="3">
        <f t="shared" si="8"/>
        <v>0</v>
      </c>
      <c r="TZ25" s="3">
        <f t="shared" si="8"/>
        <v>10</v>
      </c>
      <c r="UA25" s="3">
        <f t="shared" si="8"/>
        <v>1</v>
      </c>
      <c r="UB25" s="3">
        <f t="shared" si="8"/>
        <v>0</v>
      </c>
      <c r="UC25" s="3">
        <f t="shared" si="8"/>
        <v>11</v>
      </c>
      <c r="UD25" s="3">
        <f t="shared" si="8"/>
        <v>0</v>
      </c>
      <c r="UE25" s="3">
        <f t="shared" si="8"/>
        <v>0</v>
      </c>
      <c r="UF25" s="3">
        <f t="shared" si="8"/>
        <v>8</v>
      </c>
      <c r="UG25" s="3">
        <f t="shared" si="8"/>
        <v>3</v>
      </c>
      <c r="UH25" s="3">
        <f t="shared" si="8"/>
        <v>0</v>
      </c>
      <c r="UI25" s="3">
        <f t="shared" si="8"/>
        <v>8</v>
      </c>
      <c r="UJ25" s="3">
        <f t="shared" si="8"/>
        <v>3</v>
      </c>
      <c r="UK25" s="3">
        <f t="shared" si="8"/>
        <v>0</v>
      </c>
      <c r="UL25" s="3">
        <f t="shared" si="8"/>
        <v>7</v>
      </c>
      <c r="UM25" s="3">
        <f t="shared" si="8"/>
        <v>4</v>
      </c>
      <c r="UN25" s="3">
        <f t="shared" si="8"/>
        <v>0</v>
      </c>
      <c r="UO25" s="3">
        <f t="shared" si="8"/>
        <v>8</v>
      </c>
      <c r="UP25" s="3">
        <f t="shared" si="8"/>
        <v>3</v>
      </c>
      <c r="UQ25" s="3">
        <f t="shared" si="8"/>
        <v>0</v>
      </c>
      <c r="UR25" s="3">
        <f t="shared" si="8"/>
        <v>11</v>
      </c>
      <c r="US25" s="3">
        <f t="shared" si="8"/>
        <v>0</v>
      </c>
      <c r="UT25" s="3">
        <f t="shared" si="8"/>
        <v>0</v>
      </c>
      <c r="UU25" s="3">
        <f t="shared" si="8"/>
        <v>8</v>
      </c>
      <c r="UV25" s="3">
        <f t="shared" si="8"/>
        <v>3</v>
      </c>
      <c r="UW25" s="3">
        <f t="shared" si="8"/>
        <v>0</v>
      </c>
      <c r="UX25" s="3">
        <f t="shared" si="8"/>
        <v>8</v>
      </c>
      <c r="UY25" s="3">
        <f t="shared" si="8"/>
        <v>3</v>
      </c>
      <c r="UZ25" s="3">
        <f t="shared" si="8"/>
        <v>0</v>
      </c>
      <c r="VA25" s="3">
        <f t="shared" si="8"/>
        <v>7</v>
      </c>
      <c r="VB25" s="3">
        <f t="shared" si="8"/>
        <v>4</v>
      </c>
      <c r="VC25" s="3">
        <f t="shared" si="8"/>
        <v>0</v>
      </c>
      <c r="VD25" s="3">
        <f t="shared" si="8"/>
        <v>10</v>
      </c>
      <c r="VE25" s="3">
        <f t="shared" si="8"/>
        <v>1</v>
      </c>
      <c r="VF25" s="3">
        <f t="shared" si="8"/>
        <v>0</v>
      </c>
      <c r="VG25" s="3">
        <f t="shared" ref="VG25:VL25" si="9">SUM(VG14:VG24)</f>
        <v>10</v>
      </c>
      <c r="VH25" s="3">
        <f t="shared" si="9"/>
        <v>1</v>
      </c>
      <c r="VI25" s="3">
        <f t="shared" si="9"/>
        <v>0</v>
      </c>
      <c r="VJ25" s="3">
        <f t="shared" si="9"/>
        <v>8</v>
      </c>
      <c r="VK25" s="3">
        <f t="shared" si="9"/>
        <v>3</v>
      </c>
      <c r="VL25" s="3">
        <f t="shared" si="9"/>
        <v>0</v>
      </c>
    </row>
    <row r="26" spans="1:584" ht="37.5" customHeight="1" x14ac:dyDescent="0.25">
      <c r="A26" s="67" t="s">
        <v>3194</v>
      </c>
      <c r="B26" s="68"/>
      <c r="C26" s="11">
        <f>C25/25%</f>
        <v>36</v>
      </c>
      <c r="D26" s="11">
        <f t="shared" ref="D26:BF26" si="10">D25/25%</f>
        <v>8</v>
      </c>
      <c r="E26" s="11">
        <f t="shared" si="10"/>
        <v>0</v>
      </c>
      <c r="F26" s="11">
        <f t="shared" si="10"/>
        <v>36</v>
      </c>
      <c r="G26" s="11">
        <f t="shared" si="10"/>
        <v>8</v>
      </c>
      <c r="H26" s="11">
        <f t="shared" si="10"/>
        <v>0</v>
      </c>
      <c r="I26" s="11">
        <f t="shared" si="10"/>
        <v>36</v>
      </c>
      <c r="J26" s="11">
        <f t="shared" si="10"/>
        <v>8</v>
      </c>
      <c r="K26" s="11">
        <f t="shared" si="10"/>
        <v>0</v>
      </c>
      <c r="L26" s="11">
        <f t="shared" si="10"/>
        <v>20</v>
      </c>
      <c r="M26" s="11">
        <f t="shared" si="10"/>
        <v>24</v>
      </c>
      <c r="N26" s="11">
        <f t="shared" si="10"/>
        <v>0</v>
      </c>
      <c r="O26" s="11">
        <f t="shared" si="10"/>
        <v>0</v>
      </c>
      <c r="P26" s="11">
        <f t="shared" si="10"/>
        <v>44</v>
      </c>
      <c r="Q26" s="11">
        <f t="shared" si="10"/>
        <v>0</v>
      </c>
      <c r="R26" s="11">
        <f t="shared" si="10"/>
        <v>44</v>
      </c>
      <c r="S26" s="11">
        <f t="shared" si="10"/>
        <v>0</v>
      </c>
      <c r="T26" s="11">
        <f t="shared" si="10"/>
        <v>0</v>
      </c>
      <c r="U26" s="11">
        <f t="shared" si="10"/>
        <v>28</v>
      </c>
      <c r="V26" s="11">
        <f t="shared" si="10"/>
        <v>16</v>
      </c>
      <c r="W26" s="11">
        <f t="shared" si="10"/>
        <v>0</v>
      </c>
      <c r="X26" s="11">
        <f t="shared" si="10"/>
        <v>44</v>
      </c>
      <c r="Y26" s="11">
        <f t="shared" si="10"/>
        <v>0</v>
      </c>
      <c r="Z26" s="11">
        <f t="shared" si="10"/>
        <v>0</v>
      </c>
      <c r="AA26" s="11">
        <f t="shared" si="10"/>
        <v>44</v>
      </c>
      <c r="AB26" s="11">
        <f t="shared" si="10"/>
        <v>0</v>
      </c>
      <c r="AC26" s="11">
        <f t="shared" si="10"/>
        <v>0</v>
      </c>
      <c r="AD26" s="11">
        <f t="shared" si="10"/>
        <v>28</v>
      </c>
      <c r="AE26" s="11">
        <f t="shared" si="10"/>
        <v>16</v>
      </c>
      <c r="AF26" s="11">
        <f t="shared" si="10"/>
        <v>0</v>
      </c>
      <c r="AG26" s="11">
        <f t="shared" si="10"/>
        <v>0</v>
      </c>
      <c r="AH26" s="11">
        <f t="shared" si="10"/>
        <v>44</v>
      </c>
      <c r="AI26" s="11">
        <f t="shared" si="10"/>
        <v>0</v>
      </c>
      <c r="AJ26" s="11">
        <f t="shared" si="10"/>
        <v>0</v>
      </c>
      <c r="AK26" s="11">
        <f t="shared" si="10"/>
        <v>44</v>
      </c>
      <c r="AL26" s="11">
        <f t="shared" si="10"/>
        <v>0</v>
      </c>
      <c r="AM26" s="11">
        <f t="shared" si="10"/>
        <v>28</v>
      </c>
      <c r="AN26" s="11">
        <f t="shared" si="10"/>
        <v>16</v>
      </c>
      <c r="AO26" s="11">
        <f t="shared" si="10"/>
        <v>0</v>
      </c>
      <c r="AP26" s="11">
        <f t="shared" si="10"/>
        <v>28</v>
      </c>
      <c r="AQ26" s="11">
        <f t="shared" si="10"/>
        <v>16</v>
      </c>
      <c r="AR26" s="11">
        <f t="shared" si="10"/>
        <v>0</v>
      </c>
      <c r="AS26" s="11">
        <f t="shared" si="10"/>
        <v>44</v>
      </c>
      <c r="AT26" s="11">
        <f t="shared" si="10"/>
        <v>0</v>
      </c>
      <c r="AU26" s="11">
        <f t="shared" si="10"/>
        <v>0</v>
      </c>
      <c r="AV26" s="11">
        <f t="shared" si="10"/>
        <v>36</v>
      </c>
      <c r="AW26" s="11">
        <f t="shared" si="10"/>
        <v>8</v>
      </c>
      <c r="AX26" s="11">
        <f t="shared" si="10"/>
        <v>0</v>
      </c>
      <c r="AY26" s="11">
        <f t="shared" si="10"/>
        <v>44</v>
      </c>
      <c r="AZ26" s="11">
        <f t="shared" si="10"/>
        <v>0</v>
      </c>
      <c r="BA26" s="11">
        <f t="shared" si="10"/>
        <v>0</v>
      </c>
      <c r="BB26" s="11">
        <f t="shared" si="10"/>
        <v>44</v>
      </c>
      <c r="BC26" s="11">
        <f t="shared" si="10"/>
        <v>0</v>
      </c>
      <c r="BD26" s="11">
        <f t="shared" si="10"/>
        <v>0</v>
      </c>
      <c r="BE26" s="11">
        <f t="shared" si="10"/>
        <v>0</v>
      </c>
      <c r="BF26" s="11">
        <f t="shared" si="10"/>
        <v>44</v>
      </c>
      <c r="BG26" s="11">
        <f t="shared" ref="BG26:DR26" si="11">BG25/25%</f>
        <v>0</v>
      </c>
      <c r="BH26" s="11">
        <f t="shared" si="11"/>
        <v>0</v>
      </c>
      <c r="BI26" s="11">
        <f t="shared" si="11"/>
        <v>44</v>
      </c>
      <c r="BJ26" s="11">
        <f t="shared" si="11"/>
        <v>0</v>
      </c>
      <c r="BK26" s="11">
        <f t="shared" si="11"/>
        <v>44</v>
      </c>
      <c r="BL26" s="11">
        <f t="shared" si="11"/>
        <v>0</v>
      </c>
      <c r="BM26" s="11">
        <f t="shared" si="11"/>
        <v>0</v>
      </c>
      <c r="BN26" s="11">
        <f t="shared" si="11"/>
        <v>28</v>
      </c>
      <c r="BO26" s="11">
        <f t="shared" si="11"/>
        <v>16</v>
      </c>
      <c r="BP26" s="11">
        <f t="shared" si="11"/>
        <v>0</v>
      </c>
      <c r="BQ26" s="11">
        <f t="shared" si="11"/>
        <v>32</v>
      </c>
      <c r="BR26" s="11">
        <f t="shared" si="11"/>
        <v>12</v>
      </c>
      <c r="BS26" s="11">
        <f t="shared" si="11"/>
        <v>0</v>
      </c>
      <c r="BT26" s="11">
        <f t="shared" si="11"/>
        <v>32</v>
      </c>
      <c r="BU26" s="11">
        <f t="shared" si="11"/>
        <v>12</v>
      </c>
      <c r="BV26" s="11">
        <f t="shared" si="11"/>
        <v>0</v>
      </c>
      <c r="BW26" s="11">
        <f t="shared" si="11"/>
        <v>36</v>
      </c>
      <c r="BX26" s="11">
        <f t="shared" si="11"/>
        <v>8</v>
      </c>
      <c r="BY26" s="11">
        <f t="shared" si="11"/>
        <v>0</v>
      </c>
      <c r="BZ26" s="11">
        <f t="shared" si="11"/>
        <v>32</v>
      </c>
      <c r="CA26" s="11">
        <f t="shared" si="11"/>
        <v>12</v>
      </c>
      <c r="CB26" s="11">
        <f t="shared" si="11"/>
        <v>0</v>
      </c>
      <c r="CC26" s="11">
        <f t="shared" si="11"/>
        <v>20</v>
      </c>
      <c r="CD26" s="11">
        <f t="shared" si="11"/>
        <v>16</v>
      </c>
      <c r="CE26" s="11">
        <f t="shared" si="11"/>
        <v>8</v>
      </c>
      <c r="CF26" s="11">
        <f t="shared" si="11"/>
        <v>16</v>
      </c>
      <c r="CG26" s="11">
        <f t="shared" si="11"/>
        <v>24</v>
      </c>
      <c r="CH26" s="11">
        <f t="shared" si="11"/>
        <v>4</v>
      </c>
      <c r="CI26" s="11">
        <f t="shared" si="11"/>
        <v>28</v>
      </c>
      <c r="CJ26" s="11">
        <f t="shared" si="11"/>
        <v>16</v>
      </c>
      <c r="CK26" s="11">
        <f t="shared" si="11"/>
        <v>0</v>
      </c>
      <c r="CL26" s="11">
        <f t="shared" si="11"/>
        <v>24</v>
      </c>
      <c r="CM26" s="11">
        <f t="shared" si="11"/>
        <v>20</v>
      </c>
      <c r="CN26" s="11">
        <f t="shared" si="11"/>
        <v>0</v>
      </c>
      <c r="CO26" s="11">
        <f t="shared" si="11"/>
        <v>32</v>
      </c>
      <c r="CP26" s="11">
        <f t="shared" si="11"/>
        <v>12</v>
      </c>
      <c r="CQ26" s="11">
        <f t="shared" si="11"/>
        <v>0</v>
      </c>
      <c r="CR26" s="11">
        <f t="shared" si="11"/>
        <v>36</v>
      </c>
      <c r="CS26" s="11">
        <f t="shared" si="11"/>
        <v>8</v>
      </c>
      <c r="CT26" s="11">
        <f t="shared" si="11"/>
        <v>0</v>
      </c>
      <c r="CU26" s="11">
        <f t="shared" si="11"/>
        <v>44</v>
      </c>
      <c r="CV26" s="11">
        <f t="shared" si="11"/>
        <v>0</v>
      </c>
      <c r="CW26" s="11">
        <f t="shared" si="11"/>
        <v>0</v>
      </c>
      <c r="CX26" s="11">
        <f t="shared" si="11"/>
        <v>32</v>
      </c>
      <c r="CY26" s="11">
        <f t="shared" si="11"/>
        <v>12</v>
      </c>
      <c r="CZ26" s="11">
        <f t="shared" si="11"/>
        <v>0</v>
      </c>
      <c r="DA26" s="11">
        <f t="shared" si="11"/>
        <v>32</v>
      </c>
      <c r="DB26" s="11">
        <f t="shared" si="11"/>
        <v>12</v>
      </c>
      <c r="DC26" s="11">
        <f t="shared" si="11"/>
        <v>0</v>
      </c>
      <c r="DD26" s="11">
        <f t="shared" si="11"/>
        <v>20</v>
      </c>
      <c r="DE26" s="11">
        <f t="shared" si="11"/>
        <v>24</v>
      </c>
      <c r="DF26" s="11">
        <f t="shared" si="11"/>
        <v>0</v>
      </c>
      <c r="DG26" s="11">
        <f t="shared" si="11"/>
        <v>20</v>
      </c>
      <c r="DH26" s="11">
        <f t="shared" si="11"/>
        <v>24</v>
      </c>
      <c r="DI26" s="11">
        <f t="shared" si="11"/>
        <v>0</v>
      </c>
      <c r="DJ26" s="11">
        <f t="shared" si="11"/>
        <v>20</v>
      </c>
      <c r="DK26" s="11">
        <f t="shared" si="11"/>
        <v>24</v>
      </c>
      <c r="DL26" s="11">
        <f t="shared" si="11"/>
        <v>0</v>
      </c>
      <c r="DM26" s="11">
        <f t="shared" si="11"/>
        <v>16</v>
      </c>
      <c r="DN26" s="11">
        <f t="shared" si="11"/>
        <v>28</v>
      </c>
      <c r="DO26" s="11">
        <f t="shared" si="11"/>
        <v>0</v>
      </c>
      <c r="DP26" s="11">
        <f t="shared" si="11"/>
        <v>24</v>
      </c>
      <c r="DQ26" s="11">
        <f t="shared" si="11"/>
        <v>20</v>
      </c>
      <c r="DR26" s="11">
        <f t="shared" si="11"/>
        <v>0</v>
      </c>
      <c r="DS26" s="11">
        <f t="shared" ref="DS26:GD26" si="12">DS25/25%</f>
        <v>16</v>
      </c>
      <c r="DT26" s="11">
        <f t="shared" si="12"/>
        <v>28</v>
      </c>
      <c r="DU26" s="11">
        <f t="shared" si="12"/>
        <v>0</v>
      </c>
      <c r="DV26" s="11">
        <f t="shared" si="12"/>
        <v>32</v>
      </c>
      <c r="DW26" s="11">
        <f t="shared" si="12"/>
        <v>12</v>
      </c>
      <c r="DX26" s="11">
        <f t="shared" si="12"/>
        <v>0</v>
      </c>
      <c r="DY26" s="11">
        <f t="shared" si="12"/>
        <v>44</v>
      </c>
      <c r="DZ26" s="11">
        <f t="shared" si="12"/>
        <v>0</v>
      </c>
      <c r="EA26" s="11">
        <f t="shared" si="12"/>
        <v>0</v>
      </c>
      <c r="EB26" s="11">
        <f t="shared" si="12"/>
        <v>20</v>
      </c>
      <c r="EC26" s="11">
        <f t="shared" si="12"/>
        <v>24</v>
      </c>
      <c r="ED26" s="11">
        <f t="shared" si="12"/>
        <v>0</v>
      </c>
      <c r="EE26" s="11">
        <f t="shared" si="12"/>
        <v>32</v>
      </c>
      <c r="EF26" s="11">
        <f t="shared" si="12"/>
        <v>12</v>
      </c>
      <c r="EG26" s="11">
        <f t="shared" si="12"/>
        <v>0</v>
      </c>
      <c r="EH26" s="11">
        <f t="shared" si="12"/>
        <v>16</v>
      </c>
      <c r="EI26" s="11">
        <f t="shared" si="12"/>
        <v>28</v>
      </c>
      <c r="EJ26" s="11">
        <f t="shared" si="12"/>
        <v>0</v>
      </c>
      <c r="EK26" s="11">
        <f t="shared" si="12"/>
        <v>32</v>
      </c>
      <c r="EL26" s="11">
        <f t="shared" si="12"/>
        <v>12</v>
      </c>
      <c r="EM26" s="11">
        <f t="shared" si="12"/>
        <v>0</v>
      </c>
      <c r="EN26" s="11">
        <f t="shared" si="12"/>
        <v>12</v>
      </c>
      <c r="EO26" s="11">
        <f t="shared" si="12"/>
        <v>32</v>
      </c>
      <c r="EP26" s="11">
        <f t="shared" si="12"/>
        <v>0</v>
      </c>
      <c r="EQ26" s="11">
        <f t="shared" si="12"/>
        <v>32</v>
      </c>
      <c r="ER26" s="11">
        <f t="shared" si="12"/>
        <v>12</v>
      </c>
      <c r="ES26" s="11">
        <f t="shared" si="12"/>
        <v>0</v>
      </c>
      <c r="ET26" s="11">
        <f t="shared" si="12"/>
        <v>36</v>
      </c>
      <c r="EU26" s="11">
        <f t="shared" si="12"/>
        <v>8</v>
      </c>
      <c r="EV26" s="11">
        <f t="shared" si="12"/>
        <v>0</v>
      </c>
      <c r="EW26" s="11">
        <f t="shared" si="12"/>
        <v>36</v>
      </c>
      <c r="EX26" s="11">
        <f t="shared" si="12"/>
        <v>8</v>
      </c>
      <c r="EY26" s="11">
        <f t="shared" si="12"/>
        <v>0</v>
      </c>
      <c r="EZ26" s="11">
        <f t="shared" si="12"/>
        <v>36</v>
      </c>
      <c r="FA26" s="11">
        <f t="shared" si="12"/>
        <v>8</v>
      </c>
      <c r="FB26" s="11">
        <f t="shared" si="12"/>
        <v>0</v>
      </c>
      <c r="FC26" s="11">
        <f t="shared" si="12"/>
        <v>16</v>
      </c>
      <c r="FD26" s="11">
        <f t="shared" si="12"/>
        <v>28</v>
      </c>
      <c r="FE26" s="11">
        <f t="shared" si="12"/>
        <v>0</v>
      </c>
      <c r="FF26" s="11">
        <f t="shared" si="12"/>
        <v>36</v>
      </c>
      <c r="FG26" s="11">
        <f t="shared" si="12"/>
        <v>8</v>
      </c>
      <c r="FH26" s="11">
        <f t="shared" si="12"/>
        <v>0</v>
      </c>
      <c r="FI26" s="11">
        <f t="shared" si="12"/>
        <v>44</v>
      </c>
      <c r="FJ26" s="11">
        <f t="shared" si="12"/>
        <v>0</v>
      </c>
      <c r="FK26" s="11">
        <f t="shared" si="12"/>
        <v>0</v>
      </c>
      <c r="FL26" s="11">
        <f t="shared" si="12"/>
        <v>36</v>
      </c>
      <c r="FM26" s="11">
        <f t="shared" si="12"/>
        <v>8</v>
      </c>
      <c r="FN26" s="11">
        <f t="shared" si="12"/>
        <v>0</v>
      </c>
      <c r="FO26" s="11">
        <f t="shared" si="12"/>
        <v>32</v>
      </c>
      <c r="FP26" s="11">
        <f t="shared" si="12"/>
        <v>12</v>
      </c>
      <c r="FQ26" s="11">
        <f t="shared" si="12"/>
        <v>0</v>
      </c>
      <c r="FR26" s="11">
        <f t="shared" si="12"/>
        <v>28</v>
      </c>
      <c r="FS26" s="11">
        <f t="shared" si="12"/>
        <v>16</v>
      </c>
      <c r="FT26" s="11">
        <f t="shared" si="12"/>
        <v>0</v>
      </c>
      <c r="FU26" s="11">
        <f t="shared" si="12"/>
        <v>16</v>
      </c>
      <c r="FV26" s="11">
        <f t="shared" si="12"/>
        <v>28</v>
      </c>
      <c r="FW26" s="11">
        <f t="shared" si="12"/>
        <v>0</v>
      </c>
      <c r="FX26" s="11">
        <f t="shared" si="12"/>
        <v>28</v>
      </c>
      <c r="FY26" s="11">
        <f t="shared" si="12"/>
        <v>16</v>
      </c>
      <c r="FZ26" s="11">
        <f t="shared" si="12"/>
        <v>0</v>
      </c>
      <c r="GA26" s="11">
        <f t="shared" si="12"/>
        <v>16</v>
      </c>
      <c r="GB26" s="11">
        <f t="shared" si="12"/>
        <v>28</v>
      </c>
      <c r="GC26" s="11">
        <f t="shared" si="12"/>
        <v>0</v>
      </c>
      <c r="GD26" s="11">
        <f t="shared" si="12"/>
        <v>28</v>
      </c>
      <c r="GE26" s="11">
        <f t="shared" ref="GE26:IP26" si="13">GE25/25%</f>
        <v>16</v>
      </c>
      <c r="GF26" s="11">
        <f t="shared" si="13"/>
        <v>0</v>
      </c>
      <c r="GG26" s="11">
        <f t="shared" si="13"/>
        <v>24</v>
      </c>
      <c r="GH26" s="11">
        <f t="shared" si="13"/>
        <v>20</v>
      </c>
      <c r="GI26" s="11">
        <f t="shared" si="13"/>
        <v>0</v>
      </c>
      <c r="GJ26" s="11">
        <f t="shared" si="13"/>
        <v>32</v>
      </c>
      <c r="GK26" s="11">
        <f t="shared" si="13"/>
        <v>12</v>
      </c>
      <c r="GL26" s="11">
        <f t="shared" si="13"/>
        <v>0</v>
      </c>
      <c r="GM26" s="11">
        <f t="shared" si="13"/>
        <v>44</v>
      </c>
      <c r="GN26" s="11">
        <f t="shared" si="13"/>
        <v>0</v>
      </c>
      <c r="GO26" s="11">
        <f t="shared" si="13"/>
        <v>0</v>
      </c>
      <c r="GP26" s="11">
        <f t="shared" si="13"/>
        <v>28</v>
      </c>
      <c r="GQ26" s="11">
        <f t="shared" si="13"/>
        <v>16</v>
      </c>
      <c r="GR26" s="11">
        <f t="shared" si="13"/>
        <v>0</v>
      </c>
      <c r="GS26" s="11">
        <f t="shared" si="13"/>
        <v>20</v>
      </c>
      <c r="GT26" s="11">
        <f t="shared" si="13"/>
        <v>24</v>
      </c>
      <c r="GU26" s="11">
        <f t="shared" si="13"/>
        <v>0</v>
      </c>
      <c r="GV26" s="11">
        <f t="shared" si="13"/>
        <v>20</v>
      </c>
      <c r="GW26" s="11">
        <f t="shared" si="13"/>
        <v>24</v>
      </c>
      <c r="GX26" s="11">
        <f t="shared" si="13"/>
        <v>0</v>
      </c>
      <c r="GY26" s="11">
        <f t="shared" si="13"/>
        <v>44</v>
      </c>
      <c r="GZ26" s="11">
        <f t="shared" si="13"/>
        <v>0</v>
      </c>
      <c r="HA26" s="11">
        <f t="shared" si="13"/>
        <v>0</v>
      </c>
      <c r="HB26" s="11">
        <f t="shared" si="13"/>
        <v>32</v>
      </c>
      <c r="HC26" s="11">
        <f t="shared" si="13"/>
        <v>12</v>
      </c>
      <c r="HD26" s="11">
        <f t="shared" si="13"/>
        <v>0</v>
      </c>
      <c r="HE26" s="11">
        <f t="shared" si="13"/>
        <v>20</v>
      </c>
      <c r="HF26" s="11">
        <f t="shared" si="13"/>
        <v>24</v>
      </c>
      <c r="HG26" s="11">
        <f t="shared" si="13"/>
        <v>0</v>
      </c>
      <c r="HH26" s="11">
        <f t="shared" si="13"/>
        <v>36</v>
      </c>
      <c r="HI26" s="11">
        <f t="shared" si="13"/>
        <v>8</v>
      </c>
      <c r="HJ26" s="11">
        <f t="shared" si="13"/>
        <v>0</v>
      </c>
      <c r="HK26" s="11">
        <f t="shared" si="13"/>
        <v>28</v>
      </c>
      <c r="HL26" s="11">
        <f t="shared" si="13"/>
        <v>16</v>
      </c>
      <c r="HM26" s="11">
        <f t="shared" si="13"/>
        <v>0</v>
      </c>
      <c r="HN26" s="11">
        <f t="shared" si="13"/>
        <v>28</v>
      </c>
      <c r="HO26" s="11">
        <f t="shared" si="13"/>
        <v>16</v>
      </c>
      <c r="HP26" s="11">
        <f t="shared" si="13"/>
        <v>0</v>
      </c>
      <c r="HQ26" s="11">
        <f t="shared" si="13"/>
        <v>28</v>
      </c>
      <c r="HR26" s="11">
        <f t="shared" si="13"/>
        <v>16</v>
      </c>
      <c r="HS26" s="11">
        <f t="shared" si="13"/>
        <v>0</v>
      </c>
      <c r="HT26" s="11">
        <f t="shared" si="13"/>
        <v>24</v>
      </c>
      <c r="HU26" s="11">
        <f t="shared" si="13"/>
        <v>20</v>
      </c>
      <c r="HV26" s="11">
        <f t="shared" si="13"/>
        <v>0</v>
      </c>
      <c r="HW26" s="11">
        <f t="shared" si="13"/>
        <v>44</v>
      </c>
      <c r="HX26" s="11">
        <f t="shared" si="13"/>
        <v>0</v>
      </c>
      <c r="HY26" s="11">
        <f t="shared" si="13"/>
        <v>0</v>
      </c>
      <c r="HZ26" s="11">
        <f t="shared" si="13"/>
        <v>32</v>
      </c>
      <c r="IA26" s="11">
        <f t="shared" si="13"/>
        <v>12</v>
      </c>
      <c r="IB26" s="11">
        <f t="shared" si="13"/>
        <v>0</v>
      </c>
      <c r="IC26" s="11">
        <f t="shared" si="13"/>
        <v>20</v>
      </c>
      <c r="ID26" s="11">
        <f t="shared" si="13"/>
        <v>24</v>
      </c>
      <c r="IE26" s="11">
        <f t="shared" si="13"/>
        <v>0</v>
      </c>
      <c r="IF26" s="11">
        <f t="shared" si="13"/>
        <v>36</v>
      </c>
      <c r="IG26" s="11">
        <f t="shared" si="13"/>
        <v>8</v>
      </c>
      <c r="IH26" s="11">
        <f t="shared" si="13"/>
        <v>0</v>
      </c>
      <c r="II26" s="11">
        <f t="shared" si="13"/>
        <v>20</v>
      </c>
      <c r="IJ26" s="11">
        <f t="shared" si="13"/>
        <v>24</v>
      </c>
      <c r="IK26" s="11">
        <f t="shared" si="13"/>
        <v>0</v>
      </c>
      <c r="IL26" s="11">
        <f t="shared" si="13"/>
        <v>44</v>
      </c>
      <c r="IM26" s="11">
        <f t="shared" si="13"/>
        <v>0</v>
      </c>
      <c r="IN26" s="11">
        <f t="shared" si="13"/>
        <v>0</v>
      </c>
      <c r="IO26" s="11">
        <f t="shared" si="13"/>
        <v>32</v>
      </c>
      <c r="IP26" s="11">
        <f t="shared" si="13"/>
        <v>12</v>
      </c>
      <c r="IQ26" s="11">
        <f t="shared" ref="IQ26:LB26" si="14">IQ25/25%</f>
        <v>0</v>
      </c>
      <c r="IR26" s="11">
        <f t="shared" si="14"/>
        <v>44</v>
      </c>
      <c r="IS26" s="11">
        <f t="shared" si="14"/>
        <v>0</v>
      </c>
      <c r="IT26" s="11">
        <f t="shared" si="14"/>
        <v>0</v>
      </c>
      <c r="IU26" s="11">
        <f t="shared" si="14"/>
        <v>36</v>
      </c>
      <c r="IV26" s="11">
        <f t="shared" si="14"/>
        <v>8</v>
      </c>
      <c r="IW26" s="11">
        <f t="shared" si="14"/>
        <v>0</v>
      </c>
      <c r="IX26" s="11">
        <f t="shared" si="14"/>
        <v>40</v>
      </c>
      <c r="IY26" s="11">
        <f t="shared" si="14"/>
        <v>4</v>
      </c>
      <c r="IZ26" s="11">
        <f t="shared" si="14"/>
        <v>0</v>
      </c>
      <c r="JA26" s="11">
        <f t="shared" si="14"/>
        <v>32</v>
      </c>
      <c r="JB26" s="11">
        <f t="shared" si="14"/>
        <v>12</v>
      </c>
      <c r="JC26" s="11">
        <f t="shared" si="14"/>
        <v>0</v>
      </c>
      <c r="JD26" s="11">
        <f t="shared" si="14"/>
        <v>36</v>
      </c>
      <c r="JE26" s="11">
        <f t="shared" si="14"/>
        <v>8</v>
      </c>
      <c r="JF26" s="11">
        <f t="shared" si="14"/>
        <v>0</v>
      </c>
      <c r="JG26" s="11">
        <f t="shared" si="14"/>
        <v>44</v>
      </c>
      <c r="JH26" s="11">
        <f t="shared" si="14"/>
        <v>0</v>
      </c>
      <c r="JI26" s="11">
        <f t="shared" si="14"/>
        <v>0</v>
      </c>
      <c r="JJ26" s="11">
        <f t="shared" si="14"/>
        <v>32</v>
      </c>
      <c r="JK26" s="11">
        <f t="shared" si="14"/>
        <v>12</v>
      </c>
      <c r="JL26" s="11">
        <f t="shared" si="14"/>
        <v>0</v>
      </c>
      <c r="JM26" s="11">
        <f t="shared" si="14"/>
        <v>24</v>
      </c>
      <c r="JN26" s="11">
        <f t="shared" si="14"/>
        <v>20</v>
      </c>
      <c r="JO26" s="11">
        <f t="shared" si="14"/>
        <v>0</v>
      </c>
      <c r="JP26" s="11">
        <f t="shared" si="14"/>
        <v>28</v>
      </c>
      <c r="JQ26" s="11">
        <f t="shared" si="14"/>
        <v>16</v>
      </c>
      <c r="JR26" s="11">
        <f t="shared" si="14"/>
        <v>0</v>
      </c>
      <c r="JS26" s="11">
        <f t="shared" si="14"/>
        <v>44</v>
      </c>
      <c r="JT26" s="11">
        <f t="shared" si="14"/>
        <v>0</v>
      </c>
      <c r="JU26" s="11">
        <f t="shared" si="14"/>
        <v>0</v>
      </c>
      <c r="JV26" s="11">
        <f t="shared" si="14"/>
        <v>36</v>
      </c>
      <c r="JW26" s="11">
        <f t="shared" si="14"/>
        <v>8</v>
      </c>
      <c r="JX26" s="11">
        <f t="shared" si="14"/>
        <v>0</v>
      </c>
      <c r="JY26" s="11">
        <f t="shared" si="14"/>
        <v>28</v>
      </c>
      <c r="JZ26" s="11">
        <f t="shared" si="14"/>
        <v>16</v>
      </c>
      <c r="KA26" s="11">
        <f t="shared" si="14"/>
        <v>0</v>
      </c>
      <c r="KB26" s="11">
        <f t="shared" si="14"/>
        <v>44</v>
      </c>
      <c r="KC26" s="11">
        <f t="shared" si="14"/>
        <v>0</v>
      </c>
      <c r="KD26" s="11">
        <f t="shared" si="14"/>
        <v>0</v>
      </c>
      <c r="KE26" s="11">
        <f t="shared" si="14"/>
        <v>36</v>
      </c>
      <c r="KF26" s="11">
        <f t="shared" si="14"/>
        <v>8</v>
      </c>
      <c r="KG26" s="11">
        <f t="shared" si="14"/>
        <v>0</v>
      </c>
      <c r="KH26" s="11">
        <f t="shared" si="14"/>
        <v>28</v>
      </c>
      <c r="KI26" s="11">
        <f t="shared" si="14"/>
        <v>16</v>
      </c>
      <c r="KJ26" s="11">
        <f t="shared" si="14"/>
        <v>0</v>
      </c>
      <c r="KK26" s="11">
        <f t="shared" si="14"/>
        <v>32</v>
      </c>
      <c r="KL26" s="11">
        <f t="shared" si="14"/>
        <v>12</v>
      </c>
      <c r="KM26" s="11">
        <f t="shared" si="14"/>
        <v>0</v>
      </c>
      <c r="KN26" s="11">
        <f t="shared" si="14"/>
        <v>36</v>
      </c>
      <c r="KO26" s="11">
        <f t="shared" si="14"/>
        <v>8</v>
      </c>
      <c r="KP26" s="11">
        <f t="shared" si="14"/>
        <v>0</v>
      </c>
      <c r="KQ26" s="11">
        <f t="shared" si="14"/>
        <v>44</v>
      </c>
      <c r="KR26" s="11">
        <f t="shared" si="14"/>
        <v>0</v>
      </c>
      <c r="KS26" s="11">
        <f t="shared" si="14"/>
        <v>0</v>
      </c>
      <c r="KT26" s="11">
        <f t="shared" si="14"/>
        <v>32</v>
      </c>
      <c r="KU26" s="11">
        <f t="shared" si="14"/>
        <v>12</v>
      </c>
      <c r="KV26" s="11">
        <f t="shared" si="14"/>
        <v>0</v>
      </c>
      <c r="KW26" s="11">
        <f t="shared" si="14"/>
        <v>36</v>
      </c>
      <c r="KX26" s="11">
        <f t="shared" si="14"/>
        <v>8</v>
      </c>
      <c r="KY26" s="11">
        <f t="shared" si="14"/>
        <v>0</v>
      </c>
      <c r="KZ26" s="11">
        <f t="shared" si="14"/>
        <v>24</v>
      </c>
      <c r="LA26" s="11">
        <f t="shared" si="14"/>
        <v>20</v>
      </c>
      <c r="LB26" s="11">
        <f t="shared" si="14"/>
        <v>0</v>
      </c>
      <c r="LC26" s="11">
        <f t="shared" ref="LC26:NN26" si="15">LC25/25%</f>
        <v>36</v>
      </c>
      <c r="LD26" s="11">
        <f t="shared" si="15"/>
        <v>8</v>
      </c>
      <c r="LE26" s="11">
        <f t="shared" si="15"/>
        <v>0</v>
      </c>
      <c r="LF26" s="11">
        <f t="shared" si="15"/>
        <v>40</v>
      </c>
      <c r="LG26" s="11">
        <f t="shared" si="15"/>
        <v>4</v>
      </c>
      <c r="LH26" s="11">
        <f t="shared" si="15"/>
        <v>0</v>
      </c>
      <c r="LI26" s="11">
        <f t="shared" si="15"/>
        <v>36</v>
      </c>
      <c r="LJ26" s="11">
        <f t="shared" si="15"/>
        <v>8</v>
      </c>
      <c r="LK26" s="11">
        <f t="shared" si="15"/>
        <v>0</v>
      </c>
      <c r="LL26" s="11">
        <f t="shared" si="15"/>
        <v>28</v>
      </c>
      <c r="LM26" s="11">
        <f t="shared" si="15"/>
        <v>16</v>
      </c>
      <c r="LN26" s="11">
        <f t="shared" si="15"/>
        <v>0</v>
      </c>
      <c r="LO26" s="11">
        <f t="shared" si="15"/>
        <v>28</v>
      </c>
      <c r="LP26" s="11">
        <f t="shared" si="15"/>
        <v>16</v>
      </c>
      <c r="LQ26" s="11">
        <f t="shared" si="15"/>
        <v>0</v>
      </c>
      <c r="LR26" s="11">
        <f t="shared" si="15"/>
        <v>40</v>
      </c>
      <c r="LS26" s="11">
        <f t="shared" si="15"/>
        <v>4</v>
      </c>
      <c r="LT26" s="11">
        <f t="shared" si="15"/>
        <v>0</v>
      </c>
      <c r="LU26" s="11">
        <f t="shared" si="15"/>
        <v>44</v>
      </c>
      <c r="LV26" s="11">
        <f t="shared" si="15"/>
        <v>0</v>
      </c>
      <c r="LW26" s="11">
        <f t="shared" si="15"/>
        <v>0</v>
      </c>
      <c r="LX26" s="11">
        <f t="shared" si="15"/>
        <v>24</v>
      </c>
      <c r="LY26" s="11">
        <f t="shared" si="15"/>
        <v>20</v>
      </c>
      <c r="LZ26" s="11">
        <f t="shared" si="15"/>
        <v>0</v>
      </c>
      <c r="MA26" s="11">
        <f t="shared" si="15"/>
        <v>36</v>
      </c>
      <c r="MB26" s="11">
        <f t="shared" si="15"/>
        <v>8</v>
      </c>
      <c r="MC26" s="11">
        <f t="shared" si="15"/>
        <v>0</v>
      </c>
      <c r="MD26" s="11">
        <f t="shared" si="15"/>
        <v>36</v>
      </c>
      <c r="ME26" s="11">
        <f t="shared" si="15"/>
        <v>8</v>
      </c>
      <c r="MF26" s="11">
        <f t="shared" si="15"/>
        <v>0</v>
      </c>
      <c r="MG26" s="11">
        <f t="shared" si="15"/>
        <v>36</v>
      </c>
      <c r="MH26" s="11">
        <f t="shared" si="15"/>
        <v>8</v>
      </c>
      <c r="MI26" s="11">
        <f t="shared" si="15"/>
        <v>0</v>
      </c>
      <c r="MJ26" s="11">
        <f t="shared" si="15"/>
        <v>36</v>
      </c>
      <c r="MK26" s="11">
        <f t="shared" si="15"/>
        <v>8</v>
      </c>
      <c r="ML26" s="11">
        <f t="shared" si="15"/>
        <v>0</v>
      </c>
      <c r="MM26" s="11">
        <f t="shared" si="15"/>
        <v>36</v>
      </c>
      <c r="MN26" s="11">
        <f t="shared" si="15"/>
        <v>8</v>
      </c>
      <c r="MO26" s="11">
        <f t="shared" si="15"/>
        <v>0</v>
      </c>
      <c r="MP26" s="11">
        <f t="shared" si="15"/>
        <v>44</v>
      </c>
      <c r="MQ26" s="11">
        <f t="shared" si="15"/>
        <v>0</v>
      </c>
      <c r="MR26" s="11">
        <f t="shared" si="15"/>
        <v>0</v>
      </c>
      <c r="MS26" s="11">
        <f t="shared" si="15"/>
        <v>20</v>
      </c>
      <c r="MT26" s="11">
        <f t="shared" si="15"/>
        <v>24</v>
      </c>
      <c r="MU26" s="11">
        <f t="shared" si="15"/>
        <v>0</v>
      </c>
      <c r="MV26" s="11">
        <f t="shared" si="15"/>
        <v>28</v>
      </c>
      <c r="MW26" s="11">
        <f t="shared" si="15"/>
        <v>16</v>
      </c>
      <c r="MX26" s="11">
        <f t="shared" si="15"/>
        <v>0</v>
      </c>
      <c r="MY26" s="11">
        <f t="shared" si="15"/>
        <v>36</v>
      </c>
      <c r="MZ26" s="11">
        <f t="shared" si="15"/>
        <v>8</v>
      </c>
      <c r="NA26" s="11">
        <f t="shared" si="15"/>
        <v>0</v>
      </c>
      <c r="NB26" s="11">
        <f t="shared" si="15"/>
        <v>28</v>
      </c>
      <c r="NC26" s="11">
        <f t="shared" si="15"/>
        <v>16</v>
      </c>
      <c r="ND26" s="11">
        <f t="shared" si="15"/>
        <v>0</v>
      </c>
      <c r="NE26" s="11">
        <f t="shared" si="15"/>
        <v>32</v>
      </c>
      <c r="NF26" s="11">
        <f t="shared" si="15"/>
        <v>12</v>
      </c>
      <c r="NG26" s="11">
        <f t="shared" si="15"/>
        <v>0</v>
      </c>
      <c r="NH26" s="11">
        <f t="shared" si="15"/>
        <v>36</v>
      </c>
      <c r="NI26" s="11">
        <f t="shared" si="15"/>
        <v>8</v>
      </c>
      <c r="NJ26" s="11">
        <f t="shared" si="15"/>
        <v>0</v>
      </c>
      <c r="NK26" s="11">
        <f t="shared" si="15"/>
        <v>24</v>
      </c>
      <c r="NL26" s="11">
        <f t="shared" si="15"/>
        <v>20</v>
      </c>
      <c r="NM26" s="11">
        <f t="shared" si="15"/>
        <v>0</v>
      </c>
      <c r="NN26" s="11">
        <f t="shared" si="15"/>
        <v>28</v>
      </c>
      <c r="NO26" s="11">
        <f t="shared" ref="NO26:PZ26" si="16">NO25/25%</f>
        <v>16</v>
      </c>
      <c r="NP26" s="11">
        <f t="shared" si="16"/>
        <v>0</v>
      </c>
      <c r="NQ26" s="11">
        <f t="shared" si="16"/>
        <v>28</v>
      </c>
      <c r="NR26" s="11">
        <f t="shared" si="16"/>
        <v>16</v>
      </c>
      <c r="NS26" s="11">
        <f t="shared" si="16"/>
        <v>0</v>
      </c>
      <c r="NT26" s="11">
        <f t="shared" si="16"/>
        <v>32</v>
      </c>
      <c r="NU26" s="11">
        <f t="shared" si="16"/>
        <v>12</v>
      </c>
      <c r="NV26" s="11">
        <f t="shared" si="16"/>
        <v>0</v>
      </c>
      <c r="NW26" s="11">
        <f t="shared" si="16"/>
        <v>36</v>
      </c>
      <c r="NX26" s="11">
        <f t="shared" si="16"/>
        <v>8</v>
      </c>
      <c r="NY26" s="11">
        <f t="shared" si="16"/>
        <v>0</v>
      </c>
      <c r="NZ26" s="11">
        <f t="shared" si="16"/>
        <v>36</v>
      </c>
      <c r="OA26" s="11">
        <f t="shared" si="16"/>
        <v>8</v>
      </c>
      <c r="OB26" s="11">
        <f t="shared" si="16"/>
        <v>0</v>
      </c>
      <c r="OC26" s="11">
        <f t="shared" si="16"/>
        <v>36</v>
      </c>
      <c r="OD26" s="11">
        <f t="shared" si="16"/>
        <v>8</v>
      </c>
      <c r="OE26" s="11">
        <f t="shared" si="16"/>
        <v>0</v>
      </c>
      <c r="OF26" s="11">
        <f t="shared" si="16"/>
        <v>44</v>
      </c>
      <c r="OG26" s="11">
        <f t="shared" si="16"/>
        <v>0</v>
      </c>
      <c r="OH26" s="11">
        <f t="shared" si="16"/>
        <v>0</v>
      </c>
      <c r="OI26" s="11">
        <f t="shared" si="16"/>
        <v>20</v>
      </c>
      <c r="OJ26" s="11">
        <f t="shared" si="16"/>
        <v>24</v>
      </c>
      <c r="OK26" s="11">
        <f t="shared" si="16"/>
        <v>0</v>
      </c>
      <c r="OL26" s="11">
        <f t="shared" si="16"/>
        <v>24</v>
      </c>
      <c r="OM26" s="11">
        <f t="shared" si="16"/>
        <v>20</v>
      </c>
      <c r="ON26" s="11">
        <f t="shared" si="16"/>
        <v>0</v>
      </c>
      <c r="OO26" s="11">
        <f t="shared" si="16"/>
        <v>28</v>
      </c>
      <c r="OP26" s="11">
        <f t="shared" si="16"/>
        <v>16</v>
      </c>
      <c r="OQ26" s="11">
        <f t="shared" si="16"/>
        <v>0</v>
      </c>
      <c r="OR26" s="11">
        <f t="shared" si="16"/>
        <v>36</v>
      </c>
      <c r="OS26" s="11">
        <f t="shared" si="16"/>
        <v>8</v>
      </c>
      <c r="OT26" s="11">
        <f t="shared" si="16"/>
        <v>0</v>
      </c>
      <c r="OU26" s="11">
        <f t="shared" si="16"/>
        <v>32</v>
      </c>
      <c r="OV26" s="11">
        <f t="shared" si="16"/>
        <v>12</v>
      </c>
      <c r="OW26" s="11">
        <f t="shared" si="16"/>
        <v>0</v>
      </c>
      <c r="OX26" s="11">
        <f t="shared" si="16"/>
        <v>36</v>
      </c>
      <c r="OY26" s="11">
        <f t="shared" si="16"/>
        <v>8</v>
      </c>
      <c r="OZ26" s="11">
        <f t="shared" si="16"/>
        <v>0</v>
      </c>
      <c r="PA26" s="11">
        <f t="shared" si="16"/>
        <v>32</v>
      </c>
      <c r="PB26" s="11">
        <f t="shared" si="16"/>
        <v>12</v>
      </c>
      <c r="PC26" s="11">
        <f t="shared" si="16"/>
        <v>0</v>
      </c>
      <c r="PD26" s="11">
        <f t="shared" si="16"/>
        <v>20</v>
      </c>
      <c r="PE26" s="11">
        <f t="shared" si="16"/>
        <v>24</v>
      </c>
      <c r="PF26" s="11">
        <f t="shared" si="16"/>
        <v>0</v>
      </c>
      <c r="PG26" s="11">
        <f t="shared" si="16"/>
        <v>32</v>
      </c>
      <c r="PH26" s="11">
        <f t="shared" si="16"/>
        <v>12</v>
      </c>
      <c r="PI26" s="11">
        <f t="shared" si="16"/>
        <v>0</v>
      </c>
      <c r="PJ26" s="11">
        <f t="shared" si="16"/>
        <v>36</v>
      </c>
      <c r="PK26" s="11">
        <f t="shared" si="16"/>
        <v>8</v>
      </c>
      <c r="PL26" s="11">
        <f t="shared" si="16"/>
        <v>0</v>
      </c>
      <c r="PM26" s="11">
        <f t="shared" si="16"/>
        <v>20</v>
      </c>
      <c r="PN26" s="11">
        <f t="shared" si="16"/>
        <v>24</v>
      </c>
      <c r="PO26" s="11">
        <f t="shared" si="16"/>
        <v>0</v>
      </c>
      <c r="PP26" s="11">
        <f t="shared" si="16"/>
        <v>36</v>
      </c>
      <c r="PQ26" s="11">
        <f t="shared" si="16"/>
        <v>8</v>
      </c>
      <c r="PR26" s="11">
        <f t="shared" si="16"/>
        <v>0</v>
      </c>
      <c r="PS26" s="11">
        <f t="shared" si="16"/>
        <v>24</v>
      </c>
      <c r="PT26" s="11">
        <f t="shared" si="16"/>
        <v>20</v>
      </c>
      <c r="PU26" s="11">
        <f t="shared" si="16"/>
        <v>0</v>
      </c>
      <c r="PV26" s="11">
        <f t="shared" si="16"/>
        <v>32</v>
      </c>
      <c r="PW26" s="11">
        <f t="shared" si="16"/>
        <v>12</v>
      </c>
      <c r="PX26" s="11">
        <f t="shared" si="16"/>
        <v>0</v>
      </c>
      <c r="PY26" s="11">
        <f t="shared" si="16"/>
        <v>36</v>
      </c>
      <c r="PZ26" s="11">
        <f t="shared" si="16"/>
        <v>8</v>
      </c>
      <c r="QA26" s="11">
        <f t="shared" ref="QA26:SL26" si="17">QA25/25%</f>
        <v>0</v>
      </c>
      <c r="QB26" s="11">
        <f t="shared" si="17"/>
        <v>32</v>
      </c>
      <c r="QC26" s="11">
        <f t="shared" si="17"/>
        <v>12</v>
      </c>
      <c r="QD26" s="11">
        <f t="shared" si="17"/>
        <v>0</v>
      </c>
      <c r="QE26" s="11">
        <f t="shared" si="17"/>
        <v>44</v>
      </c>
      <c r="QF26" s="11">
        <f t="shared" si="17"/>
        <v>0</v>
      </c>
      <c r="QG26" s="11">
        <f t="shared" si="17"/>
        <v>0</v>
      </c>
      <c r="QH26" s="11">
        <f t="shared" si="17"/>
        <v>44</v>
      </c>
      <c r="QI26" s="11">
        <f t="shared" si="17"/>
        <v>0</v>
      </c>
      <c r="QJ26" s="11">
        <f t="shared" si="17"/>
        <v>0</v>
      </c>
      <c r="QK26" s="11">
        <f t="shared" si="17"/>
        <v>36</v>
      </c>
      <c r="QL26" s="11">
        <f t="shared" si="17"/>
        <v>8</v>
      </c>
      <c r="QM26" s="11">
        <f t="shared" si="17"/>
        <v>0</v>
      </c>
      <c r="QN26" s="11">
        <f t="shared" si="17"/>
        <v>40</v>
      </c>
      <c r="QO26" s="11">
        <f t="shared" si="17"/>
        <v>4</v>
      </c>
      <c r="QP26" s="11">
        <f t="shared" si="17"/>
        <v>0</v>
      </c>
      <c r="QQ26" s="11">
        <f t="shared" si="17"/>
        <v>32</v>
      </c>
      <c r="QR26" s="11">
        <f t="shared" si="17"/>
        <v>12</v>
      </c>
      <c r="QS26" s="11">
        <f t="shared" si="17"/>
        <v>0</v>
      </c>
      <c r="QT26" s="11">
        <f t="shared" si="17"/>
        <v>28</v>
      </c>
      <c r="QU26" s="11">
        <f t="shared" si="17"/>
        <v>16</v>
      </c>
      <c r="QV26" s="11">
        <f t="shared" si="17"/>
        <v>0</v>
      </c>
      <c r="QW26" s="11">
        <f t="shared" si="17"/>
        <v>28</v>
      </c>
      <c r="QX26" s="11">
        <f t="shared" si="17"/>
        <v>16</v>
      </c>
      <c r="QY26" s="11">
        <f t="shared" si="17"/>
        <v>0</v>
      </c>
      <c r="QZ26" s="11">
        <f t="shared" si="17"/>
        <v>32</v>
      </c>
      <c r="RA26" s="11">
        <f t="shared" si="17"/>
        <v>12</v>
      </c>
      <c r="RB26" s="11">
        <f t="shared" si="17"/>
        <v>0</v>
      </c>
      <c r="RC26" s="11">
        <f t="shared" si="17"/>
        <v>28</v>
      </c>
      <c r="RD26" s="11">
        <f t="shared" si="17"/>
        <v>16</v>
      </c>
      <c r="RE26" s="11">
        <f t="shared" si="17"/>
        <v>0</v>
      </c>
      <c r="RF26" s="11">
        <f t="shared" si="17"/>
        <v>36</v>
      </c>
      <c r="RG26" s="11">
        <f t="shared" si="17"/>
        <v>8</v>
      </c>
      <c r="RH26" s="11">
        <f t="shared" si="17"/>
        <v>0</v>
      </c>
      <c r="RI26" s="11">
        <f t="shared" si="17"/>
        <v>32</v>
      </c>
      <c r="RJ26" s="11">
        <f t="shared" si="17"/>
        <v>12</v>
      </c>
      <c r="RK26" s="11">
        <f t="shared" si="17"/>
        <v>0</v>
      </c>
      <c r="RL26" s="11">
        <f t="shared" si="17"/>
        <v>44</v>
      </c>
      <c r="RM26" s="11">
        <f t="shared" si="17"/>
        <v>0</v>
      </c>
      <c r="RN26" s="11">
        <f t="shared" si="17"/>
        <v>0</v>
      </c>
      <c r="RO26" s="11">
        <f t="shared" si="17"/>
        <v>36</v>
      </c>
      <c r="RP26" s="11">
        <f t="shared" si="17"/>
        <v>8</v>
      </c>
      <c r="RQ26" s="11">
        <f t="shared" si="17"/>
        <v>0</v>
      </c>
      <c r="RR26" s="11">
        <f t="shared" si="17"/>
        <v>36</v>
      </c>
      <c r="RS26" s="11">
        <f t="shared" si="17"/>
        <v>8</v>
      </c>
      <c r="RT26" s="11">
        <f t="shared" si="17"/>
        <v>0</v>
      </c>
      <c r="RU26" s="11">
        <f t="shared" si="17"/>
        <v>36</v>
      </c>
      <c r="RV26" s="11">
        <f t="shared" si="17"/>
        <v>8</v>
      </c>
      <c r="RW26" s="11">
        <f t="shared" si="17"/>
        <v>0</v>
      </c>
      <c r="RX26" s="11">
        <f t="shared" si="17"/>
        <v>28</v>
      </c>
      <c r="RY26" s="11">
        <f t="shared" si="17"/>
        <v>16</v>
      </c>
      <c r="RZ26" s="11">
        <f t="shared" si="17"/>
        <v>0</v>
      </c>
      <c r="SA26" s="11">
        <f t="shared" si="17"/>
        <v>40</v>
      </c>
      <c r="SB26" s="11">
        <f t="shared" si="17"/>
        <v>4</v>
      </c>
      <c r="SC26" s="11">
        <f t="shared" si="17"/>
        <v>0</v>
      </c>
      <c r="SD26" s="11">
        <f t="shared" si="17"/>
        <v>32</v>
      </c>
      <c r="SE26" s="11">
        <f t="shared" si="17"/>
        <v>12</v>
      </c>
      <c r="SF26" s="11">
        <f t="shared" si="17"/>
        <v>0</v>
      </c>
      <c r="SG26" s="11">
        <f t="shared" si="17"/>
        <v>36</v>
      </c>
      <c r="SH26" s="11">
        <f t="shared" si="17"/>
        <v>8</v>
      </c>
      <c r="SI26" s="11">
        <f t="shared" si="17"/>
        <v>0</v>
      </c>
      <c r="SJ26" s="11">
        <f t="shared" si="17"/>
        <v>44</v>
      </c>
      <c r="SK26" s="11">
        <f t="shared" si="17"/>
        <v>0</v>
      </c>
      <c r="SL26" s="11">
        <f t="shared" si="17"/>
        <v>0</v>
      </c>
      <c r="SM26" s="11">
        <f t="shared" ref="SM26:UX26" si="18">SM25/25%</f>
        <v>36</v>
      </c>
      <c r="SN26" s="11">
        <f t="shared" si="18"/>
        <v>8</v>
      </c>
      <c r="SO26" s="11">
        <f t="shared" si="18"/>
        <v>0</v>
      </c>
      <c r="SP26" s="11">
        <f t="shared" si="18"/>
        <v>36</v>
      </c>
      <c r="SQ26" s="11">
        <f t="shared" si="18"/>
        <v>8</v>
      </c>
      <c r="SR26" s="11">
        <f t="shared" si="18"/>
        <v>0</v>
      </c>
      <c r="SS26" s="11">
        <f t="shared" si="18"/>
        <v>40</v>
      </c>
      <c r="ST26" s="11">
        <f t="shared" si="18"/>
        <v>4</v>
      </c>
      <c r="SU26" s="11">
        <f t="shared" si="18"/>
        <v>0</v>
      </c>
      <c r="SV26" s="11">
        <f t="shared" si="18"/>
        <v>36</v>
      </c>
      <c r="SW26" s="11">
        <f t="shared" si="18"/>
        <v>8</v>
      </c>
      <c r="SX26" s="11">
        <f t="shared" si="18"/>
        <v>0</v>
      </c>
      <c r="SY26" s="11">
        <f t="shared" si="18"/>
        <v>28</v>
      </c>
      <c r="SZ26" s="11">
        <f t="shared" si="18"/>
        <v>16</v>
      </c>
      <c r="TA26" s="11">
        <f t="shared" si="18"/>
        <v>0</v>
      </c>
      <c r="TB26" s="11">
        <f t="shared" si="18"/>
        <v>32</v>
      </c>
      <c r="TC26" s="11">
        <f t="shared" si="18"/>
        <v>12</v>
      </c>
      <c r="TD26" s="11">
        <f t="shared" si="18"/>
        <v>0</v>
      </c>
      <c r="TE26" s="11">
        <f t="shared" si="18"/>
        <v>44</v>
      </c>
      <c r="TF26" s="11">
        <f t="shared" si="18"/>
        <v>0</v>
      </c>
      <c r="TG26" s="11">
        <f t="shared" si="18"/>
        <v>0</v>
      </c>
      <c r="TH26" s="11">
        <f t="shared" si="18"/>
        <v>44</v>
      </c>
      <c r="TI26" s="11">
        <f t="shared" si="18"/>
        <v>0</v>
      </c>
      <c r="TJ26" s="11">
        <f t="shared" si="18"/>
        <v>0</v>
      </c>
      <c r="TK26" s="11">
        <f t="shared" si="18"/>
        <v>28</v>
      </c>
      <c r="TL26" s="11">
        <f t="shared" si="18"/>
        <v>16</v>
      </c>
      <c r="TM26" s="11">
        <f t="shared" si="18"/>
        <v>0</v>
      </c>
      <c r="TN26" s="11">
        <f t="shared" si="18"/>
        <v>28</v>
      </c>
      <c r="TO26" s="11">
        <f t="shared" si="18"/>
        <v>16</v>
      </c>
      <c r="TP26" s="11">
        <f t="shared" si="18"/>
        <v>0</v>
      </c>
      <c r="TQ26" s="11">
        <f t="shared" si="18"/>
        <v>36</v>
      </c>
      <c r="TR26" s="11">
        <f t="shared" si="18"/>
        <v>8</v>
      </c>
      <c r="TS26" s="11">
        <f t="shared" si="18"/>
        <v>0</v>
      </c>
      <c r="TT26" s="11">
        <f t="shared" si="18"/>
        <v>44</v>
      </c>
      <c r="TU26" s="11">
        <f t="shared" si="18"/>
        <v>0</v>
      </c>
      <c r="TV26" s="11">
        <f t="shared" si="18"/>
        <v>0</v>
      </c>
      <c r="TW26" s="11">
        <f t="shared" si="18"/>
        <v>36</v>
      </c>
      <c r="TX26" s="11">
        <f t="shared" si="18"/>
        <v>8</v>
      </c>
      <c r="TY26" s="11">
        <f t="shared" si="18"/>
        <v>0</v>
      </c>
      <c r="TZ26" s="11">
        <f t="shared" si="18"/>
        <v>40</v>
      </c>
      <c r="UA26" s="11">
        <f t="shared" si="18"/>
        <v>4</v>
      </c>
      <c r="UB26" s="11">
        <f t="shared" si="18"/>
        <v>0</v>
      </c>
      <c r="UC26" s="11">
        <f t="shared" si="18"/>
        <v>44</v>
      </c>
      <c r="UD26" s="11">
        <f t="shared" si="18"/>
        <v>0</v>
      </c>
      <c r="UE26" s="11">
        <f t="shared" si="18"/>
        <v>0</v>
      </c>
      <c r="UF26" s="11">
        <f t="shared" si="18"/>
        <v>32</v>
      </c>
      <c r="UG26" s="11">
        <f t="shared" si="18"/>
        <v>12</v>
      </c>
      <c r="UH26" s="11">
        <f t="shared" si="18"/>
        <v>0</v>
      </c>
      <c r="UI26" s="11">
        <f t="shared" si="18"/>
        <v>32</v>
      </c>
      <c r="UJ26" s="11">
        <f t="shared" si="18"/>
        <v>12</v>
      </c>
      <c r="UK26" s="11">
        <f t="shared" si="18"/>
        <v>0</v>
      </c>
      <c r="UL26" s="11">
        <f t="shared" si="18"/>
        <v>28</v>
      </c>
      <c r="UM26" s="11">
        <f t="shared" si="18"/>
        <v>16</v>
      </c>
      <c r="UN26" s="11">
        <f t="shared" si="18"/>
        <v>0</v>
      </c>
      <c r="UO26" s="11">
        <f t="shared" si="18"/>
        <v>32</v>
      </c>
      <c r="UP26" s="11">
        <f t="shared" si="18"/>
        <v>12</v>
      </c>
      <c r="UQ26" s="11">
        <f t="shared" si="18"/>
        <v>0</v>
      </c>
      <c r="UR26" s="11">
        <f t="shared" si="18"/>
        <v>44</v>
      </c>
      <c r="US26" s="11">
        <f t="shared" si="18"/>
        <v>0</v>
      </c>
      <c r="UT26" s="11">
        <f t="shared" si="18"/>
        <v>0</v>
      </c>
      <c r="UU26" s="11">
        <f t="shared" si="18"/>
        <v>32</v>
      </c>
      <c r="UV26" s="11">
        <f t="shared" si="18"/>
        <v>12</v>
      </c>
      <c r="UW26" s="11">
        <f t="shared" si="18"/>
        <v>0</v>
      </c>
      <c r="UX26" s="11">
        <f t="shared" si="18"/>
        <v>32</v>
      </c>
      <c r="UY26" s="11">
        <f t="shared" ref="UY26:VL26" si="19">UY25/25%</f>
        <v>12</v>
      </c>
      <c r="UZ26" s="11">
        <f t="shared" si="19"/>
        <v>0</v>
      </c>
      <c r="VA26" s="11">
        <f t="shared" si="19"/>
        <v>28</v>
      </c>
      <c r="VB26" s="11">
        <f t="shared" si="19"/>
        <v>16</v>
      </c>
      <c r="VC26" s="11">
        <f t="shared" si="19"/>
        <v>0</v>
      </c>
      <c r="VD26" s="11">
        <f t="shared" si="19"/>
        <v>40</v>
      </c>
      <c r="VE26" s="11">
        <f t="shared" si="19"/>
        <v>4</v>
      </c>
      <c r="VF26" s="11">
        <f t="shared" si="19"/>
        <v>0</v>
      </c>
      <c r="VG26" s="11">
        <f t="shared" si="19"/>
        <v>40</v>
      </c>
      <c r="VH26" s="11">
        <f t="shared" si="19"/>
        <v>4</v>
      </c>
      <c r="VI26" s="11">
        <f t="shared" si="19"/>
        <v>0</v>
      </c>
      <c r="VJ26" s="11">
        <f t="shared" si="19"/>
        <v>32</v>
      </c>
      <c r="VK26" s="11">
        <f t="shared" si="19"/>
        <v>12</v>
      </c>
      <c r="VL26" s="11">
        <f t="shared" si="19"/>
        <v>0</v>
      </c>
    </row>
    <row r="28" spans="1:584" x14ac:dyDescent="0.25">
      <c r="B28" t="s">
        <v>3165</v>
      </c>
    </row>
    <row r="29" spans="1:584" x14ac:dyDescent="0.25">
      <c r="B29" t="s">
        <v>3166</v>
      </c>
      <c r="C29" t="s">
        <v>3184</v>
      </c>
      <c r="D29">
        <f>(C26+F26+I26+L26+O26+R26+U26+X26+AA26+AD26+AG26+AJ26+AM26+AP26+AS26+AV26+AY26+BB26+BE26+BH26+BK26+BN26)/22</f>
        <v>27.818181818181817</v>
      </c>
    </row>
    <row r="30" spans="1:584" x14ac:dyDescent="0.25">
      <c r="B30" t="s">
        <v>3167</v>
      </c>
      <c r="C30" t="s">
        <v>3184</v>
      </c>
      <c r="D30">
        <f>(D26+G26+J26+M26+P26+S26+V26+Y26+AB26+AE26+AH26+AK26+AN26+AQ26+AT26+AW26+AZ26+BC26+BF26+BI26+BL26+BO26)/22</f>
        <v>16.181818181818183</v>
      </c>
    </row>
    <row r="31" spans="1:584" x14ac:dyDescent="0.25">
      <c r="B31" t="s">
        <v>3168</v>
      </c>
      <c r="C31" t="s">
        <v>3184</v>
      </c>
      <c r="D31">
        <f>(E26+H26+K26+N26+Q26+T26+W26+Z26+AC26+AF26+AI26+AL26+AO26+AR26+AU26+AX26+BA26+BD26+BG26+BJ26+BM26+BP26)/22</f>
        <v>0</v>
      </c>
    </row>
    <row r="33" spans="2:4" x14ac:dyDescent="0.25">
      <c r="B33" t="s">
        <v>3166</v>
      </c>
      <c r="C33" t="s">
        <v>3185</v>
      </c>
      <c r="D33">
        <f>(BQ26+BT26+BW26+BZ26+CC26+CF26+CI26+CL26+CO26+CR26+CU26+CX26+DA26+DD26+DG26+DJ26+DM26+DP26+DS26+DV26+DY26+EB26+EE26+EH26+EK26+EN26+EQ26+ET26+EW26+EZ26+FC26+FF26+FI26+FL26+FO26+FR26+FU26+FX26+GA26+GD26+GG26+GJ26+GM26+GP26+GS26+GV26+GY26+HB26+HE26+HH26+HK26+HN26+HQ26+HT26+HW26+HZ26+IC26+IF26+II26)/59</f>
        <v>28.474576271186439</v>
      </c>
    </row>
    <row r="34" spans="2:4" x14ac:dyDescent="0.25">
      <c r="B34" t="s">
        <v>3167</v>
      </c>
      <c r="C34" t="s">
        <v>3185</v>
      </c>
      <c r="D34">
        <f>(BR26+BU26+BX26+CA26+CD26+CG26+CJ26+CM26+CP26+CS26+CV26+CY26+DB26+DE26+DH26+DK26+DN26+DQ26+DT26+DW26+DZ26+EC26+EF26+EI26+EL26+EO26+ER26+EU26+EX26+FA26+FD26+FG26+FJ26+FM26+FP26+FS26+FV26+FY26+GB26+GE26+GH26+GK26+GN26+GQ26+GT26+GW26+GZ26+HC26+HF26+HI26+HL26+HO26+HR26+HU26+HX26+IA26+ID26+IG26+IJ26)/59</f>
        <v>15.322033898305085</v>
      </c>
    </row>
    <row r="35" spans="2:4" x14ac:dyDescent="0.25">
      <c r="B35" t="s">
        <v>3168</v>
      </c>
      <c r="C35" t="s">
        <v>3185</v>
      </c>
      <c r="D35">
        <f>(BS26+BV26+BY26+CB26+CE26+CH26+CK26+CN26+CQ26+CT26+CW26+CZ26+DC26+DF26+DI26+DL26+DO26+DR26+DU26+DX26+EA26+ED26+EG26+EJ26+EM26+EP26+ES26+EV26+EY26+FB26+FE26+FH26+FK26+FN26+FQ26+FT26+FW26+FZ26+GC26+GF26+GI26+GL26+GO26+GR26+GU26+GX26+HA26+HD26+HG26+HJ26+HM26+HP26+HS26+HV26+HY26+IB26+IE26+IH26+IK26)/59</f>
        <v>0.20338983050847459</v>
      </c>
    </row>
    <row r="37" spans="2:4" x14ac:dyDescent="0.25">
      <c r="B37" t="s">
        <v>3166</v>
      </c>
      <c r="C37" t="s">
        <v>3186</v>
      </c>
      <c r="D37">
        <f>(IL26+IO26+IR26+IU26+IX26+JA26+JD26+JG26+JJ26+JM26+JP26+JS26+JV26)/13</f>
        <v>36.307692307692307</v>
      </c>
    </row>
    <row r="38" spans="2:4" x14ac:dyDescent="0.25">
      <c r="B38" t="s">
        <v>3167</v>
      </c>
      <c r="C38" t="s">
        <v>3186</v>
      </c>
      <c r="D38">
        <f>(IM26+IP26+IS26+IV26+IY26+JB26+JH26+JK26+JN26+JQ26+JT26+JW26)/13</f>
        <v>7.0769230769230766</v>
      </c>
    </row>
    <row r="39" spans="2:4" x14ac:dyDescent="0.25">
      <c r="B39" t="s">
        <v>3168</v>
      </c>
      <c r="C39" t="s">
        <v>3186</v>
      </c>
      <c r="D39">
        <f>(IN26+IQ26+IT26+IW26+IZ26+JC26+JF26+JI26+JL26+JO26+JR26+JU26+JX26)/13</f>
        <v>0</v>
      </c>
    </row>
    <row r="41" spans="2:4" x14ac:dyDescent="0.25">
      <c r="B41" t="s">
        <v>3166</v>
      </c>
      <c r="C41" t="s">
        <v>3187</v>
      </c>
      <c r="D41" s="56">
        <f>(JY26+KB26+KE26+KH26+KK26+KN26+KQ26+KT26+KW26+KZ26+LC26+LF26+LI26+LL26+LO26+LR26+LU26+LX26+MA26+MD26+MG26+MJ26+MM26+MP26+MS26+MV26+MY26+NB26+NE26+NH26+NK26+NN26+NQ26+NT26+NW26+NZ26+OC26+OF26+OI26+OL26+OO26+OR26+OU26+OX26+PA26+PD26+PG26+PJ26+PM26+PP26+PS26+PV26+PY26+QB26+QE26+QH26+QK26+QN26+QQ26+QT26+QW26)/61</f>
        <v>32.983606557377051</v>
      </c>
    </row>
    <row r="42" spans="2:4" x14ac:dyDescent="0.25">
      <c r="B42" t="s">
        <v>3167</v>
      </c>
      <c r="C42" t="s">
        <v>3187</v>
      </c>
      <c r="D42">
        <f>(JZ26+KC26+KF26+KI26+KL26+KO26+KR26+KU26+KX26+LA26+LD26+LG26+LJ26+LM26+LP26+LS26+LV26+LY26+MB26+ME26+MH26+MK26+MN26+MQ26+MT26+MW26+MZ26+NC26+NF26+NI26+NL26+NO26+NR26+NU26+NX26+OA26+OD26+OG26+OJ26+OM26+OP26+OS26+OV26+OY26+PB26+PE26+PH26+PK26+PN26+PQ26+PT26+PW26+PZ26+QC26+QF26+QI26+QL26+QO26+QR26+QU26+QX26)/61</f>
        <v>11.016393442622951</v>
      </c>
    </row>
    <row r="43" spans="2:4" x14ac:dyDescent="0.25">
      <c r="B43" t="s">
        <v>3168</v>
      </c>
      <c r="C43" t="s">
        <v>3187</v>
      </c>
      <c r="D43">
        <f>(KA26+KD26+KG26+KJ26+KM26+KP26+KS26+KV26+KY26+LB26+LE26+LH26+LK26+LN26+LQ26+LT26+LW26+LZ26+MC26+MF26+MI26+ML26+MO26+MR26+MU26+MX26+NA26+ND26+NG26+NJ26+NM26+NP26+NS26+NV26+NY26+OB26+OE26+OH26+OK26+ON26+OQ26+OT26+OW26+OZ26+PC26+PF26+PI26+PL26+PO26+PR26+PU26+PX26+QA26+QD26+QG26+QJ26+QM26+QP26+QS26+QV26+QY26)/61</f>
        <v>0</v>
      </c>
    </row>
    <row r="45" spans="2:4" x14ac:dyDescent="0.25">
      <c r="B45" t="s">
        <v>3166</v>
      </c>
      <c r="C45" t="s">
        <v>3188</v>
      </c>
      <c r="D45">
        <f>(QZ26+RC26+RF26+RI26+RL26+RO26+RR26+RU26+RX26+SA26+SD26+SG26+SJ26+SM26+SP26+SS26+SV26+SY26+TB26+TE26+TH26+TK26+TN26+TQ26+TT26+TW26+TZ26+UC26+UF26+UI26+UL26+UO26+UR26+UU26+UX26+VA26+VD26+VJ26)/39</f>
        <v>34.46153846153846</v>
      </c>
    </row>
    <row r="46" spans="2:4" x14ac:dyDescent="0.25">
      <c r="B46" t="s">
        <v>3167</v>
      </c>
      <c r="C46" t="s">
        <v>3188</v>
      </c>
      <c r="D46">
        <f>(RA26+RD26+RG26+RJ26+RM26+RP26+RS26+RV26+RY26+SB26+SE26+SH26+SK26+SN26+SQ26+ST26+SW26+SZ26+TC26+TF26+TI26+TL26+TO26+TR26+TU26+TX26+UA26+UD26+UG26+UJ26+UM26+UP26+US26+UV26+UY26+VB26+VE26+VH26+VK26)/39</f>
        <v>8.5128205128205128</v>
      </c>
    </row>
    <row r="47" spans="2:4" x14ac:dyDescent="0.25">
      <c r="B47" t="s">
        <v>3168</v>
      </c>
      <c r="C47" t="s">
        <v>3188</v>
      </c>
      <c r="D47">
        <f>(RB26+RE26+RH26+RK26+RN26+RQ26+RT26+RW26+RZ26+SC26+SF26+SI26+SL26+SO26+SR26+SU26+SX26+TA26+TD26+TG26+TJ26+TM26+TP26+TS26+TV26+TY26+UB26+UE26+UH26+UK26+UN26+UQ26+UT26+UW26+UZ26+VC26+VF26+VI26+VL26)/39</f>
        <v>0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25:B25"/>
    <mergeCell ref="A26:B26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opLeftCell="A20" workbookViewId="0">
      <selection activeCell="E46" sqref="E46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3192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77" t="s">
        <v>2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 t="s">
        <v>2</v>
      </c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 t="s">
        <v>2</v>
      </c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 t="s">
        <v>2</v>
      </c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6"/>
      <c r="KH4" s="107" t="s">
        <v>181</v>
      </c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0"/>
      <c r="LU4" s="90"/>
      <c r="LV4" s="90"/>
      <c r="LW4" s="90"/>
      <c r="LX4" s="90"/>
      <c r="LY4" s="90"/>
      <c r="LZ4" s="90"/>
      <c r="MA4" s="100" t="s">
        <v>244</v>
      </c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2"/>
      <c r="OC4" s="125" t="s">
        <v>244</v>
      </c>
      <c r="OD4" s="125"/>
      <c r="OE4" s="125"/>
      <c r="OF4" s="125"/>
      <c r="OG4" s="125"/>
      <c r="OH4" s="125"/>
      <c r="OI4" s="125"/>
      <c r="OJ4" s="125"/>
      <c r="OK4" s="125"/>
      <c r="OL4" s="125"/>
      <c r="OM4" s="125"/>
      <c r="ON4" s="125"/>
      <c r="OO4" s="125"/>
      <c r="OP4" s="125"/>
      <c r="OQ4" s="125"/>
      <c r="OR4" s="125"/>
      <c r="OS4" s="125"/>
      <c r="OT4" s="125"/>
      <c r="OU4" s="125"/>
      <c r="OV4" s="125"/>
      <c r="OW4" s="125"/>
      <c r="OX4" s="125"/>
      <c r="OY4" s="125"/>
      <c r="OZ4" s="125"/>
      <c r="PA4" s="125"/>
      <c r="PB4" s="125"/>
      <c r="PC4" s="125"/>
      <c r="PD4" s="125"/>
      <c r="PE4" s="125"/>
      <c r="PF4" s="125"/>
      <c r="PG4" s="125" t="s">
        <v>244</v>
      </c>
      <c r="PH4" s="125"/>
      <c r="PI4" s="125"/>
      <c r="PJ4" s="125"/>
      <c r="PK4" s="125"/>
      <c r="PL4" s="125"/>
      <c r="PM4" s="125"/>
      <c r="PN4" s="125"/>
      <c r="PO4" s="125"/>
      <c r="PP4" s="125"/>
      <c r="PQ4" s="125"/>
      <c r="PR4" s="125"/>
      <c r="PS4" s="125"/>
      <c r="PT4" s="125"/>
      <c r="PU4" s="125"/>
      <c r="PV4" s="125"/>
      <c r="PW4" s="125"/>
      <c r="PX4" s="125"/>
      <c r="PY4" s="125"/>
      <c r="PZ4" s="125"/>
      <c r="QA4" s="125"/>
      <c r="QB4" s="125"/>
      <c r="QC4" s="125"/>
      <c r="QD4" s="125"/>
      <c r="QE4" s="125"/>
      <c r="QF4" s="125"/>
      <c r="QG4" s="125"/>
      <c r="QH4" s="125"/>
      <c r="QI4" s="125"/>
      <c r="QJ4" s="125"/>
      <c r="QK4" s="125"/>
      <c r="QL4" s="125"/>
      <c r="QM4" s="125"/>
      <c r="QN4" s="125"/>
      <c r="QO4" s="125"/>
      <c r="QP4" s="125"/>
      <c r="QQ4" s="100" t="s">
        <v>244</v>
      </c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2"/>
      <c r="RX4" s="77" t="s">
        <v>244</v>
      </c>
      <c r="RY4" s="78"/>
      <c r="RZ4" s="78"/>
      <c r="SA4" s="78"/>
      <c r="SB4" s="78"/>
      <c r="SC4" s="78"/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79"/>
      <c r="TN4" s="85" t="s">
        <v>291</v>
      </c>
      <c r="TO4" s="104"/>
      <c r="TP4" s="104"/>
      <c r="TQ4" s="104"/>
      <c r="TR4" s="104"/>
      <c r="TS4" s="104"/>
      <c r="TT4" s="104"/>
      <c r="TU4" s="104"/>
      <c r="TV4" s="104"/>
      <c r="TW4" s="104"/>
      <c r="TX4" s="104"/>
      <c r="TY4" s="104"/>
      <c r="TZ4" s="104"/>
      <c r="UA4" s="104"/>
      <c r="UB4" s="104"/>
      <c r="UC4" s="104"/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4"/>
      <c r="VM4" s="104"/>
      <c r="VN4" s="104"/>
      <c r="VO4" s="104"/>
      <c r="VP4" s="104"/>
      <c r="VQ4" s="104"/>
      <c r="VR4" s="104"/>
      <c r="VS4" s="104"/>
      <c r="VT4" s="104"/>
      <c r="VU4" s="104"/>
      <c r="VV4" s="104"/>
      <c r="VW4" s="104"/>
      <c r="VX4" s="104"/>
      <c r="VY4" s="104"/>
      <c r="VZ4" s="104"/>
      <c r="WA4" s="104"/>
      <c r="WB4" s="104"/>
      <c r="WC4" s="104"/>
      <c r="WD4" s="104"/>
      <c r="WE4" s="104"/>
      <c r="WF4" s="104"/>
      <c r="WG4" s="104"/>
      <c r="WH4" s="104"/>
      <c r="WI4" s="104"/>
      <c r="WJ4" s="104"/>
      <c r="WK4" s="104"/>
      <c r="WL4" s="104"/>
      <c r="WM4" s="104"/>
      <c r="WN4" s="104"/>
      <c r="WO4" s="104"/>
      <c r="WP4" s="104"/>
      <c r="WQ4" s="104"/>
      <c r="WR4" s="104"/>
      <c r="WS4" s="104"/>
      <c r="WT4" s="104"/>
      <c r="WU4" s="104"/>
      <c r="WV4" s="104"/>
      <c r="WW4" s="104"/>
      <c r="WX4" s="104"/>
      <c r="WY4" s="104"/>
      <c r="WZ4" s="104"/>
      <c r="XA4" s="104"/>
      <c r="XB4" s="104"/>
      <c r="XC4" s="104"/>
      <c r="XD4" s="104"/>
      <c r="XE4" s="104"/>
      <c r="XF4" s="104"/>
      <c r="XG4" s="104"/>
      <c r="XH4" s="104"/>
      <c r="XI4" s="104"/>
      <c r="XJ4" s="104"/>
      <c r="XK4" s="104"/>
      <c r="XL4" s="104"/>
      <c r="XM4" s="104"/>
      <c r="XN4" s="104"/>
      <c r="XO4" s="104"/>
      <c r="XP4" s="104"/>
      <c r="XQ4" s="104"/>
      <c r="XR4" s="104"/>
      <c r="XS4" s="104"/>
      <c r="XT4" s="104"/>
      <c r="XU4" s="104"/>
      <c r="XV4" s="104"/>
      <c r="XW4" s="104"/>
      <c r="XX4" s="104"/>
      <c r="XY4" s="104"/>
      <c r="XZ4" s="104"/>
      <c r="YA4" s="104"/>
      <c r="YB4" s="104"/>
      <c r="YC4" s="104"/>
      <c r="YD4" s="104"/>
      <c r="YE4" s="104"/>
      <c r="YF4" s="104"/>
      <c r="YG4" s="104"/>
      <c r="YH4" s="104"/>
      <c r="YI4" s="104"/>
      <c r="YJ4" s="104"/>
      <c r="YK4" s="104"/>
      <c r="YL4" s="104"/>
      <c r="YM4" s="104"/>
      <c r="YN4" s="104"/>
      <c r="YO4" s="104"/>
      <c r="YP4" s="104"/>
      <c r="YQ4" s="104"/>
      <c r="YR4" s="104"/>
      <c r="YS4" s="104"/>
      <c r="YT4" s="104"/>
      <c r="YU4" s="104"/>
      <c r="YV4" s="104"/>
      <c r="YW4" s="104"/>
      <c r="YX4" s="104"/>
      <c r="YY4" s="104"/>
      <c r="YZ4" s="104"/>
      <c r="ZA4" s="104"/>
      <c r="ZB4" s="104"/>
      <c r="ZC4" s="104"/>
      <c r="ZD4" s="104"/>
      <c r="ZE4" s="104"/>
      <c r="ZF4" s="104"/>
      <c r="ZG4" s="104"/>
      <c r="ZH4" s="104"/>
      <c r="ZI4" s="104"/>
      <c r="ZJ4" s="104"/>
      <c r="ZK4" s="104"/>
      <c r="ZL4" s="104"/>
      <c r="ZM4" s="104"/>
      <c r="ZN4" s="104"/>
      <c r="ZO4" s="104"/>
      <c r="ZP4" s="105"/>
    </row>
    <row r="5" spans="1:692" ht="1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 t="s">
        <v>86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133" t="s">
        <v>3</v>
      </c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 t="s">
        <v>2349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 t="s">
        <v>896</v>
      </c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/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33"/>
      <c r="JQ5" s="133"/>
      <c r="JR5" s="133"/>
      <c r="JS5" s="133"/>
      <c r="JT5" s="133"/>
      <c r="JU5" s="133"/>
      <c r="JV5" s="133"/>
      <c r="JW5" s="133"/>
      <c r="JX5" s="133"/>
      <c r="JY5" s="133"/>
      <c r="JZ5" s="133"/>
      <c r="KA5" s="133"/>
      <c r="KB5" s="133"/>
      <c r="KC5" s="133"/>
      <c r="KD5" s="133"/>
      <c r="KE5" s="133"/>
      <c r="KF5" s="133"/>
      <c r="KG5" s="133"/>
      <c r="KH5" s="63" t="s">
        <v>906</v>
      </c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58" t="s">
        <v>387</v>
      </c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123" t="s">
        <v>245</v>
      </c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54" t="s">
        <v>426</v>
      </c>
      <c r="PH5" s="154"/>
      <c r="PI5" s="154"/>
      <c r="PJ5" s="154"/>
      <c r="PK5" s="154"/>
      <c r="PL5" s="154"/>
      <c r="PM5" s="154"/>
      <c r="PN5" s="154"/>
      <c r="PO5" s="154"/>
      <c r="PP5" s="154"/>
      <c r="PQ5" s="154"/>
      <c r="PR5" s="154"/>
      <c r="PS5" s="154"/>
      <c r="PT5" s="154"/>
      <c r="PU5" s="154"/>
      <c r="PV5" s="154"/>
      <c r="PW5" s="154"/>
      <c r="PX5" s="154"/>
      <c r="PY5" s="154"/>
      <c r="PZ5" s="154"/>
      <c r="QA5" s="154"/>
      <c r="QB5" s="154"/>
      <c r="QC5" s="154"/>
      <c r="QD5" s="154"/>
      <c r="QE5" s="154"/>
      <c r="QF5" s="154"/>
      <c r="QG5" s="154"/>
      <c r="QH5" s="154"/>
      <c r="QI5" s="154"/>
      <c r="QJ5" s="154"/>
      <c r="QK5" s="154"/>
      <c r="QL5" s="154"/>
      <c r="QM5" s="154"/>
      <c r="QN5" s="154"/>
      <c r="QO5" s="154"/>
      <c r="QP5" s="154"/>
      <c r="QQ5" s="124" t="s">
        <v>438</v>
      </c>
      <c r="QR5" s="124"/>
      <c r="QS5" s="124"/>
      <c r="QT5" s="124"/>
      <c r="QU5" s="124"/>
      <c r="QV5" s="124"/>
      <c r="QW5" s="124"/>
      <c r="QX5" s="124"/>
      <c r="QY5" s="124"/>
      <c r="QZ5" s="124"/>
      <c r="RA5" s="124"/>
      <c r="RB5" s="124"/>
      <c r="RC5" s="124"/>
      <c r="RD5" s="124"/>
      <c r="RE5" s="124"/>
      <c r="RF5" s="124"/>
      <c r="RG5" s="124"/>
      <c r="RH5" s="124"/>
      <c r="RI5" s="124"/>
      <c r="RJ5" s="124"/>
      <c r="RK5" s="124"/>
      <c r="RL5" s="124"/>
      <c r="RM5" s="124"/>
      <c r="RN5" s="124"/>
      <c r="RO5" s="124"/>
      <c r="RP5" s="124"/>
      <c r="RQ5" s="124"/>
      <c r="RR5" s="124"/>
      <c r="RS5" s="124"/>
      <c r="RT5" s="124"/>
      <c r="RU5" s="124"/>
      <c r="RV5" s="124"/>
      <c r="RW5" s="124"/>
      <c r="RX5" s="154" t="s">
        <v>246</v>
      </c>
      <c r="RY5" s="154"/>
      <c r="RZ5" s="154"/>
      <c r="SA5" s="154"/>
      <c r="SB5" s="154"/>
      <c r="SC5" s="154"/>
      <c r="SD5" s="154"/>
      <c r="SE5" s="154"/>
      <c r="SF5" s="154"/>
      <c r="SG5" s="154"/>
      <c r="SH5" s="154"/>
      <c r="SI5" s="154"/>
      <c r="SJ5" s="154"/>
      <c r="SK5" s="154"/>
      <c r="SL5" s="154"/>
      <c r="SM5" s="154"/>
      <c r="SN5" s="154"/>
      <c r="SO5" s="154"/>
      <c r="SP5" s="154"/>
      <c r="SQ5" s="154"/>
      <c r="SR5" s="154"/>
      <c r="SS5" s="154"/>
      <c r="ST5" s="154"/>
      <c r="SU5" s="154"/>
      <c r="SV5" s="154"/>
      <c r="SW5" s="154"/>
      <c r="SX5" s="154"/>
      <c r="SY5" s="154"/>
      <c r="SZ5" s="154"/>
      <c r="TA5" s="154"/>
      <c r="TB5" s="154"/>
      <c r="TC5" s="154"/>
      <c r="TD5" s="154"/>
      <c r="TE5" s="154"/>
      <c r="TF5" s="154"/>
      <c r="TG5" s="154"/>
      <c r="TH5" s="154"/>
      <c r="TI5" s="154"/>
      <c r="TJ5" s="154"/>
      <c r="TK5" s="154"/>
      <c r="TL5" s="154"/>
      <c r="TM5" s="154"/>
      <c r="TN5" s="83" t="s">
        <v>292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1500000000000004" hidden="1" customHeight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150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123"/>
      <c r="OD6" s="123"/>
      <c r="OE6" s="123"/>
      <c r="OF6" s="123"/>
      <c r="OG6" s="123"/>
      <c r="OH6" s="123"/>
      <c r="OI6" s="123"/>
      <c r="OJ6" s="123"/>
      <c r="OK6" s="123"/>
      <c r="OL6" s="123"/>
      <c r="OM6" s="123"/>
      <c r="ON6" s="123"/>
      <c r="OO6" s="123"/>
      <c r="OP6" s="123"/>
      <c r="OQ6" s="123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55"/>
      <c r="PH6" s="155"/>
      <c r="PI6" s="155"/>
      <c r="PJ6" s="155"/>
      <c r="PK6" s="155"/>
      <c r="PL6" s="155"/>
      <c r="PM6" s="155"/>
      <c r="PN6" s="155"/>
      <c r="PO6" s="155"/>
      <c r="PP6" s="155"/>
      <c r="PQ6" s="155"/>
      <c r="PR6" s="155"/>
      <c r="PS6" s="155"/>
      <c r="PT6" s="155"/>
      <c r="PU6" s="155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24"/>
      <c r="QR6" s="124"/>
      <c r="QS6" s="124"/>
      <c r="QT6" s="124"/>
      <c r="QU6" s="124"/>
      <c r="QV6" s="124"/>
      <c r="QW6" s="124"/>
      <c r="QX6" s="124"/>
      <c r="QY6" s="124"/>
      <c r="QZ6" s="124"/>
      <c r="RA6" s="124"/>
      <c r="RB6" s="124"/>
      <c r="RC6" s="124"/>
      <c r="RD6" s="124"/>
      <c r="RE6" s="124"/>
      <c r="RF6" s="124"/>
      <c r="RG6" s="124"/>
      <c r="RH6" s="124"/>
      <c r="RI6" s="124"/>
      <c r="RJ6" s="124"/>
      <c r="RK6" s="124"/>
      <c r="RL6" s="124"/>
      <c r="RM6" s="124"/>
      <c r="RN6" s="124"/>
      <c r="RO6" s="124"/>
      <c r="RP6" s="124"/>
      <c r="RQ6" s="124"/>
      <c r="RR6" s="124"/>
      <c r="RS6" s="124"/>
      <c r="RT6" s="124"/>
      <c r="RU6" s="124"/>
      <c r="RV6" s="124"/>
      <c r="RW6" s="124"/>
      <c r="RX6" s="155"/>
      <c r="RY6" s="155"/>
      <c r="RZ6" s="155"/>
      <c r="SA6" s="155"/>
      <c r="SB6" s="155"/>
      <c r="SC6" s="155"/>
      <c r="SD6" s="155"/>
      <c r="SE6" s="155"/>
      <c r="SF6" s="155"/>
      <c r="SG6" s="155"/>
      <c r="SH6" s="155"/>
      <c r="SI6" s="155"/>
      <c r="SJ6" s="155"/>
      <c r="SK6" s="155"/>
      <c r="SL6" s="155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149999999999999" hidden="1" customHeight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150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123"/>
      <c r="OD7" s="123"/>
      <c r="OE7" s="123"/>
      <c r="OF7" s="123"/>
      <c r="OG7" s="123"/>
      <c r="OH7" s="123"/>
      <c r="OI7" s="123"/>
      <c r="OJ7" s="123"/>
      <c r="OK7" s="123"/>
      <c r="OL7" s="123"/>
      <c r="OM7" s="123"/>
      <c r="ON7" s="123"/>
      <c r="OO7" s="123"/>
      <c r="OP7" s="123"/>
      <c r="OQ7" s="123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55"/>
      <c r="PH7" s="155"/>
      <c r="PI7" s="155"/>
      <c r="PJ7" s="155"/>
      <c r="PK7" s="155"/>
      <c r="PL7" s="155"/>
      <c r="PM7" s="155"/>
      <c r="PN7" s="155"/>
      <c r="PO7" s="155"/>
      <c r="PP7" s="155"/>
      <c r="PQ7" s="155"/>
      <c r="PR7" s="155"/>
      <c r="PS7" s="155"/>
      <c r="PT7" s="155"/>
      <c r="PU7" s="155"/>
      <c r="PV7" s="155"/>
      <c r="PW7" s="155"/>
      <c r="PX7" s="155"/>
      <c r="PY7" s="155"/>
      <c r="PZ7" s="155"/>
      <c r="QA7" s="155"/>
      <c r="QB7" s="155"/>
      <c r="QC7" s="155"/>
      <c r="QD7" s="155"/>
      <c r="QE7" s="155"/>
      <c r="QF7" s="155"/>
      <c r="QG7" s="155"/>
      <c r="QH7" s="155"/>
      <c r="QI7" s="155"/>
      <c r="QJ7" s="155"/>
      <c r="QK7" s="155"/>
      <c r="QL7" s="155"/>
      <c r="QM7" s="155"/>
      <c r="QN7" s="155"/>
      <c r="QO7" s="155"/>
      <c r="QP7" s="155"/>
      <c r="QQ7" s="124"/>
      <c r="QR7" s="124"/>
      <c r="QS7" s="124"/>
      <c r="QT7" s="124"/>
      <c r="QU7" s="124"/>
      <c r="QV7" s="124"/>
      <c r="QW7" s="124"/>
      <c r="QX7" s="124"/>
      <c r="QY7" s="124"/>
      <c r="QZ7" s="124"/>
      <c r="RA7" s="124"/>
      <c r="RB7" s="124"/>
      <c r="RC7" s="124"/>
      <c r="RD7" s="124"/>
      <c r="RE7" s="124"/>
      <c r="RF7" s="124"/>
      <c r="RG7" s="124"/>
      <c r="RH7" s="124"/>
      <c r="RI7" s="124"/>
      <c r="RJ7" s="124"/>
      <c r="RK7" s="124"/>
      <c r="RL7" s="124"/>
      <c r="RM7" s="124"/>
      <c r="RN7" s="124"/>
      <c r="RO7" s="124"/>
      <c r="RP7" s="124"/>
      <c r="RQ7" s="124"/>
      <c r="RR7" s="124"/>
      <c r="RS7" s="124"/>
      <c r="RT7" s="124"/>
      <c r="RU7" s="124"/>
      <c r="RV7" s="124"/>
      <c r="RW7" s="124"/>
      <c r="RX7" s="155"/>
      <c r="RY7" s="155"/>
      <c r="RZ7" s="155"/>
      <c r="SA7" s="155"/>
      <c r="SB7" s="155"/>
      <c r="SC7" s="155"/>
      <c r="SD7" s="155"/>
      <c r="SE7" s="155"/>
      <c r="SF7" s="155"/>
      <c r="SG7" s="155"/>
      <c r="SH7" s="155"/>
      <c r="SI7" s="155"/>
      <c r="SJ7" s="155"/>
      <c r="SK7" s="155"/>
      <c r="SL7" s="155"/>
      <c r="SM7" s="155"/>
      <c r="SN7" s="155"/>
      <c r="SO7" s="155"/>
      <c r="SP7" s="155"/>
      <c r="SQ7" s="155"/>
      <c r="SR7" s="155"/>
      <c r="SS7" s="155"/>
      <c r="ST7" s="155"/>
      <c r="SU7" s="155"/>
      <c r="SV7" s="155"/>
      <c r="SW7" s="155"/>
      <c r="SX7" s="155"/>
      <c r="SY7" s="155"/>
      <c r="SZ7" s="155"/>
      <c r="TA7" s="155"/>
      <c r="TB7" s="155"/>
      <c r="TC7" s="155"/>
      <c r="TD7" s="155"/>
      <c r="TE7" s="155"/>
      <c r="TF7" s="155"/>
      <c r="TG7" s="155"/>
      <c r="TH7" s="155"/>
      <c r="TI7" s="155"/>
      <c r="TJ7" s="155"/>
      <c r="TK7" s="155"/>
      <c r="TL7" s="155"/>
      <c r="TM7" s="155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45" hidden="1" customHeight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150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55"/>
      <c r="PH8" s="155"/>
      <c r="PI8" s="155"/>
      <c r="PJ8" s="155"/>
      <c r="PK8" s="155"/>
      <c r="PL8" s="155"/>
      <c r="PM8" s="155"/>
      <c r="PN8" s="155"/>
      <c r="PO8" s="155"/>
      <c r="PP8" s="155"/>
      <c r="PQ8" s="155"/>
      <c r="PR8" s="155"/>
      <c r="PS8" s="155"/>
      <c r="PT8" s="155"/>
      <c r="PU8" s="155"/>
      <c r="PV8" s="155"/>
      <c r="PW8" s="155"/>
      <c r="PX8" s="155"/>
      <c r="PY8" s="155"/>
      <c r="PZ8" s="155"/>
      <c r="QA8" s="155"/>
      <c r="QB8" s="155"/>
      <c r="QC8" s="155"/>
      <c r="QD8" s="155"/>
      <c r="QE8" s="155"/>
      <c r="QF8" s="155"/>
      <c r="QG8" s="155"/>
      <c r="QH8" s="155"/>
      <c r="QI8" s="155"/>
      <c r="QJ8" s="155"/>
      <c r="QK8" s="155"/>
      <c r="QL8" s="155"/>
      <c r="QM8" s="155"/>
      <c r="QN8" s="155"/>
      <c r="QO8" s="155"/>
      <c r="QP8" s="155"/>
      <c r="QQ8" s="124"/>
      <c r="QR8" s="124"/>
      <c r="QS8" s="124"/>
      <c r="QT8" s="124"/>
      <c r="QU8" s="124"/>
      <c r="QV8" s="124"/>
      <c r="QW8" s="124"/>
      <c r="QX8" s="124"/>
      <c r="QY8" s="124"/>
      <c r="QZ8" s="124"/>
      <c r="RA8" s="124"/>
      <c r="RB8" s="124"/>
      <c r="RC8" s="124"/>
      <c r="RD8" s="124"/>
      <c r="RE8" s="124"/>
      <c r="RF8" s="124"/>
      <c r="RG8" s="124"/>
      <c r="RH8" s="124"/>
      <c r="RI8" s="124"/>
      <c r="RJ8" s="124"/>
      <c r="RK8" s="124"/>
      <c r="RL8" s="124"/>
      <c r="RM8" s="124"/>
      <c r="RN8" s="124"/>
      <c r="RO8" s="124"/>
      <c r="RP8" s="124"/>
      <c r="RQ8" s="124"/>
      <c r="RR8" s="124"/>
      <c r="RS8" s="124"/>
      <c r="RT8" s="124"/>
      <c r="RU8" s="124"/>
      <c r="RV8" s="124"/>
      <c r="RW8" s="124"/>
      <c r="RX8" s="155"/>
      <c r="RY8" s="155"/>
      <c r="RZ8" s="155"/>
      <c r="SA8" s="155"/>
      <c r="SB8" s="155"/>
      <c r="SC8" s="155"/>
      <c r="SD8" s="155"/>
      <c r="SE8" s="155"/>
      <c r="SF8" s="155"/>
      <c r="SG8" s="155"/>
      <c r="SH8" s="155"/>
      <c r="SI8" s="155"/>
      <c r="SJ8" s="155"/>
      <c r="SK8" s="155"/>
      <c r="SL8" s="155"/>
      <c r="SM8" s="155"/>
      <c r="SN8" s="155"/>
      <c r="SO8" s="155"/>
      <c r="SP8" s="155"/>
      <c r="SQ8" s="155"/>
      <c r="SR8" s="155"/>
      <c r="SS8" s="155"/>
      <c r="ST8" s="155"/>
      <c r="SU8" s="155"/>
      <c r="SV8" s="155"/>
      <c r="SW8" s="155"/>
      <c r="SX8" s="155"/>
      <c r="SY8" s="155"/>
      <c r="SZ8" s="155"/>
      <c r="TA8" s="155"/>
      <c r="TB8" s="155"/>
      <c r="TC8" s="155"/>
      <c r="TD8" s="155"/>
      <c r="TE8" s="155"/>
      <c r="TF8" s="155"/>
      <c r="TG8" s="155"/>
      <c r="TH8" s="155"/>
      <c r="TI8" s="155"/>
      <c r="TJ8" s="155"/>
      <c r="TK8" s="155"/>
      <c r="TL8" s="155"/>
      <c r="TM8" s="155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150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123"/>
      <c r="OD9" s="123"/>
      <c r="OE9" s="123"/>
      <c r="OF9" s="123"/>
      <c r="OG9" s="123"/>
      <c r="OH9" s="123"/>
      <c r="OI9" s="123"/>
      <c r="OJ9" s="123"/>
      <c r="OK9" s="123"/>
      <c r="OL9" s="123"/>
      <c r="OM9" s="123"/>
      <c r="ON9" s="123"/>
      <c r="OO9" s="123"/>
      <c r="OP9" s="123"/>
      <c r="OQ9" s="123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55"/>
      <c r="PH9" s="155"/>
      <c r="PI9" s="155"/>
      <c r="PJ9" s="155"/>
      <c r="PK9" s="155"/>
      <c r="PL9" s="155"/>
      <c r="PM9" s="155"/>
      <c r="PN9" s="155"/>
      <c r="PO9" s="155"/>
      <c r="PP9" s="155"/>
      <c r="PQ9" s="155"/>
      <c r="PR9" s="155"/>
      <c r="PS9" s="155"/>
      <c r="PT9" s="155"/>
      <c r="PU9" s="155"/>
      <c r="PV9" s="155"/>
      <c r="PW9" s="155"/>
      <c r="PX9" s="155"/>
      <c r="PY9" s="155"/>
      <c r="PZ9" s="155"/>
      <c r="QA9" s="155"/>
      <c r="QB9" s="155"/>
      <c r="QC9" s="155"/>
      <c r="QD9" s="155"/>
      <c r="QE9" s="155"/>
      <c r="QF9" s="155"/>
      <c r="QG9" s="155"/>
      <c r="QH9" s="155"/>
      <c r="QI9" s="155"/>
      <c r="QJ9" s="155"/>
      <c r="QK9" s="155"/>
      <c r="QL9" s="155"/>
      <c r="QM9" s="155"/>
      <c r="QN9" s="155"/>
      <c r="QO9" s="155"/>
      <c r="QP9" s="155"/>
      <c r="QQ9" s="124"/>
      <c r="QR9" s="124"/>
      <c r="QS9" s="124"/>
      <c r="QT9" s="124"/>
      <c r="QU9" s="124"/>
      <c r="QV9" s="124"/>
      <c r="QW9" s="124"/>
      <c r="QX9" s="124"/>
      <c r="QY9" s="124"/>
      <c r="QZ9" s="124"/>
      <c r="RA9" s="124"/>
      <c r="RB9" s="124"/>
      <c r="RC9" s="124"/>
      <c r="RD9" s="124"/>
      <c r="RE9" s="124"/>
      <c r="RF9" s="124"/>
      <c r="RG9" s="124"/>
      <c r="RH9" s="124"/>
      <c r="RI9" s="124"/>
      <c r="RJ9" s="124"/>
      <c r="RK9" s="124"/>
      <c r="RL9" s="124"/>
      <c r="RM9" s="124"/>
      <c r="RN9" s="124"/>
      <c r="RO9" s="124"/>
      <c r="RP9" s="124"/>
      <c r="RQ9" s="124"/>
      <c r="RR9" s="124"/>
      <c r="RS9" s="124"/>
      <c r="RT9" s="124"/>
      <c r="RU9" s="124"/>
      <c r="RV9" s="124"/>
      <c r="RW9" s="124"/>
      <c r="RX9" s="155"/>
      <c r="RY9" s="155"/>
      <c r="RZ9" s="155"/>
      <c r="SA9" s="155"/>
      <c r="SB9" s="155"/>
      <c r="SC9" s="155"/>
      <c r="SD9" s="155"/>
      <c r="SE9" s="155"/>
      <c r="SF9" s="155"/>
      <c r="SG9" s="155"/>
      <c r="SH9" s="155"/>
      <c r="SI9" s="155"/>
      <c r="SJ9" s="155"/>
      <c r="SK9" s="155"/>
      <c r="SL9" s="155"/>
      <c r="SM9" s="155"/>
      <c r="SN9" s="155"/>
      <c r="SO9" s="155"/>
      <c r="SP9" s="155"/>
      <c r="SQ9" s="155"/>
      <c r="SR9" s="155"/>
      <c r="SS9" s="155"/>
      <c r="ST9" s="155"/>
      <c r="SU9" s="155"/>
      <c r="SV9" s="155"/>
      <c r="SW9" s="155"/>
      <c r="SX9" s="155"/>
      <c r="SY9" s="155"/>
      <c r="SZ9" s="155"/>
      <c r="TA9" s="155"/>
      <c r="TB9" s="155"/>
      <c r="TC9" s="155"/>
      <c r="TD9" s="155"/>
      <c r="TE9" s="155"/>
      <c r="TF9" s="155"/>
      <c r="TG9" s="155"/>
      <c r="TH9" s="155"/>
      <c r="TI9" s="155"/>
      <c r="TJ9" s="155"/>
      <c r="TK9" s="155"/>
      <c r="TL9" s="155"/>
      <c r="TM9" s="155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151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3"/>
      <c r="LZ10" s="63"/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123"/>
      <c r="OD10" s="123"/>
      <c r="OE10" s="123"/>
      <c r="OF10" s="123"/>
      <c r="OG10" s="123"/>
      <c r="OH10" s="123"/>
      <c r="OI10" s="123"/>
      <c r="OJ10" s="123"/>
      <c r="OK10" s="123"/>
      <c r="OL10" s="123"/>
      <c r="OM10" s="123"/>
      <c r="ON10" s="123"/>
      <c r="OO10" s="123"/>
      <c r="OP10" s="123"/>
      <c r="OQ10" s="123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56"/>
      <c r="PH10" s="156"/>
      <c r="PI10" s="156"/>
      <c r="PJ10" s="156"/>
      <c r="PK10" s="156"/>
      <c r="PL10" s="156"/>
      <c r="PM10" s="156"/>
      <c r="PN10" s="156"/>
      <c r="PO10" s="156"/>
      <c r="PP10" s="156"/>
      <c r="PQ10" s="156"/>
      <c r="PR10" s="156"/>
      <c r="PS10" s="156"/>
      <c r="PT10" s="156"/>
      <c r="PU10" s="156"/>
      <c r="PV10" s="156"/>
      <c r="PW10" s="156"/>
      <c r="PX10" s="156"/>
      <c r="PY10" s="156"/>
      <c r="PZ10" s="156"/>
      <c r="QA10" s="156"/>
      <c r="QB10" s="156"/>
      <c r="QC10" s="156"/>
      <c r="QD10" s="156"/>
      <c r="QE10" s="156"/>
      <c r="QF10" s="156"/>
      <c r="QG10" s="156"/>
      <c r="QH10" s="156"/>
      <c r="QI10" s="156"/>
      <c r="QJ10" s="156"/>
      <c r="QK10" s="156"/>
      <c r="QL10" s="156"/>
      <c r="QM10" s="156"/>
      <c r="QN10" s="156"/>
      <c r="QO10" s="156"/>
      <c r="QP10" s="156"/>
      <c r="QQ10" s="124"/>
      <c r="QR10" s="124"/>
      <c r="QS10" s="124"/>
      <c r="QT10" s="124"/>
      <c r="QU10" s="124"/>
      <c r="QV10" s="124"/>
      <c r="QW10" s="124"/>
      <c r="QX10" s="124"/>
      <c r="QY10" s="124"/>
      <c r="QZ10" s="124"/>
      <c r="RA10" s="124"/>
      <c r="RB10" s="124"/>
      <c r="RC10" s="124"/>
      <c r="RD10" s="124"/>
      <c r="RE10" s="124"/>
      <c r="RF10" s="124"/>
      <c r="RG10" s="124"/>
      <c r="RH10" s="124"/>
      <c r="RI10" s="124"/>
      <c r="RJ10" s="124"/>
      <c r="RK10" s="124"/>
      <c r="RL10" s="124"/>
      <c r="RM10" s="124"/>
      <c r="RN10" s="124"/>
      <c r="RO10" s="124"/>
      <c r="RP10" s="124"/>
      <c r="RQ10" s="124"/>
      <c r="RR10" s="124"/>
      <c r="RS10" s="124"/>
      <c r="RT10" s="124"/>
      <c r="RU10" s="124"/>
      <c r="RV10" s="124"/>
      <c r="RW10" s="124"/>
      <c r="RX10" s="156"/>
      <c r="RY10" s="156"/>
      <c r="RZ10" s="156"/>
      <c r="SA10" s="156"/>
      <c r="SB10" s="156"/>
      <c r="SC10" s="156"/>
      <c r="SD10" s="156"/>
      <c r="SE10" s="156"/>
      <c r="SF10" s="156"/>
      <c r="SG10" s="156"/>
      <c r="SH10" s="156"/>
      <c r="SI10" s="156"/>
      <c r="SJ10" s="156"/>
      <c r="SK10" s="156"/>
      <c r="SL10" s="156"/>
      <c r="SM10" s="156"/>
      <c r="SN10" s="156"/>
      <c r="SO10" s="156"/>
      <c r="SP10" s="156"/>
      <c r="SQ10" s="156"/>
      <c r="SR10" s="156"/>
      <c r="SS10" s="156"/>
      <c r="ST10" s="156"/>
      <c r="SU10" s="156"/>
      <c r="SV10" s="156"/>
      <c r="SW10" s="156"/>
      <c r="SX10" s="156"/>
      <c r="SY10" s="156"/>
      <c r="SZ10" s="156"/>
      <c r="TA10" s="156"/>
      <c r="TB10" s="156"/>
      <c r="TC10" s="156"/>
      <c r="TD10" s="156"/>
      <c r="TE10" s="156"/>
      <c r="TF10" s="156"/>
      <c r="TG10" s="156"/>
      <c r="TH10" s="156"/>
      <c r="TI10" s="156"/>
      <c r="TJ10" s="156"/>
      <c r="TK10" s="156"/>
      <c r="TL10" s="156"/>
      <c r="TM10" s="156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6.5" thickBot="1" x14ac:dyDescent="0.3">
      <c r="A11" s="73"/>
      <c r="B11" s="73"/>
      <c r="C11" s="61" t="s">
        <v>2152</v>
      </c>
      <c r="D11" s="62" t="s">
        <v>5</v>
      </c>
      <c r="E11" s="62" t="s">
        <v>6</v>
      </c>
      <c r="F11" s="63" t="s">
        <v>2153</v>
      </c>
      <c r="G11" s="63" t="s">
        <v>7</v>
      </c>
      <c r="H11" s="63" t="s">
        <v>8</v>
      </c>
      <c r="I11" s="63" t="s">
        <v>2154</v>
      </c>
      <c r="J11" s="63" t="s">
        <v>9</v>
      </c>
      <c r="K11" s="63" t="s">
        <v>10</v>
      </c>
      <c r="L11" s="62" t="s">
        <v>2307</v>
      </c>
      <c r="M11" s="62" t="s">
        <v>9</v>
      </c>
      <c r="N11" s="62" t="s">
        <v>10</v>
      </c>
      <c r="O11" s="62" t="s">
        <v>2155</v>
      </c>
      <c r="P11" s="62" t="s">
        <v>11</v>
      </c>
      <c r="Q11" s="62" t="s">
        <v>4</v>
      </c>
      <c r="R11" s="62" t="s">
        <v>2156</v>
      </c>
      <c r="S11" s="62" t="s">
        <v>6</v>
      </c>
      <c r="T11" s="62" t="s">
        <v>12</v>
      </c>
      <c r="U11" s="62" t="s">
        <v>2157</v>
      </c>
      <c r="V11" s="62" t="s">
        <v>6</v>
      </c>
      <c r="W11" s="62" t="s">
        <v>12</v>
      </c>
      <c r="X11" s="64" t="s">
        <v>2158</v>
      </c>
      <c r="Y11" s="58" t="s">
        <v>10</v>
      </c>
      <c r="Z11" s="61" t="s">
        <v>13</v>
      </c>
      <c r="AA11" s="62" t="s">
        <v>2159</v>
      </c>
      <c r="AB11" s="62" t="s">
        <v>14</v>
      </c>
      <c r="AC11" s="62" t="s">
        <v>15</v>
      </c>
      <c r="AD11" s="62" t="s">
        <v>2160</v>
      </c>
      <c r="AE11" s="62" t="s">
        <v>4</v>
      </c>
      <c r="AF11" s="62" t="s">
        <v>5</v>
      </c>
      <c r="AG11" s="62" t="s">
        <v>2161</v>
      </c>
      <c r="AH11" s="62" t="s">
        <v>12</v>
      </c>
      <c r="AI11" s="62" t="s">
        <v>7</v>
      </c>
      <c r="AJ11" s="87" t="s">
        <v>2162</v>
      </c>
      <c r="AK11" s="110"/>
      <c r="AL11" s="110"/>
      <c r="AM11" s="87" t="s">
        <v>2163</v>
      </c>
      <c r="AN11" s="110"/>
      <c r="AO11" s="110"/>
      <c r="AP11" s="87" t="s">
        <v>2308</v>
      </c>
      <c r="AQ11" s="110"/>
      <c r="AR11" s="110"/>
      <c r="AS11" s="87" t="s">
        <v>2164</v>
      </c>
      <c r="AT11" s="110"/>
      <c r="AU11" s="110"/>
      <c r="AV11" s="87" t="s">
        <v>2165</v>
      </c>
      <c r="AW11" s="110"/>
      <c r="AX11" s="110"/>
      <c r="AY11" s="87" t="s">
        <v>2166</v>
      </c>
      <c r="AZ11" s="110"/>
      <c r="BA11" s="110"/>
      <c r="BB11" s="87" t="s">
        <v>2167</v>
      </c>
      <c r="BC11" s="110"/>
      <c r="BD11" s="110"/>
      <c r="BE11" s="63" t="s">
        <v>2168</v>
      </c>
      <c r="BF11" s="63"/>
      <c r="BG11" s="63"/>
      <c r="BH11" s="142" t="s">
        <v>2169</v>
      </c>
      <c r="BI11" s="143"/>
      <c r="BJ11" s="143"/>
      <c r="BK11" s="143" t="s">
        <v>2344</v>
      </c>
      <c r="BL11" s="143"/>
      <c r="BM11" s="143"/>
      <c r="BN11" s="143" t="s">
        <v>2345</v>
      </c>
      <c r="BO11" s="143"/>
      <c r="BP11" s="143"/>
      <c r="BQ11" s="143" t="s">
        <v>2346</v>
      </c>
      <c r="BR11" s="143"/>
      <c r="BS11" s="143"/>
      <c r="BT11" s="143" t="s">
        <v>2347</v>
      </c>
      <c r="BU11" s="143"/>
      <c r="BV11" s="143"/>
      <c r="BW11" s="143" t="s">
        <v>2348</v>
      </c>
      <c r="BX11" s="143"/>
      <c r="BY11" s="144"/>
      <c r="BZ11" s="61" t="s">
        <v>2170</v>
      </c>
      <c r="CA11" s="62"/>
      <c r="CB11" s="62"/>
      <c r="CC11" s="64" t="s">
        <v>2171</v>
      </c>
      <c r="CD11" s="58"/>
      <c r="CE11" s="61"/>
      <c r="CF11" s="64" t="s">
        <v>2172</v>
      </c>
      <c r="CG11" s="58"/>
      <c r="CH11" s="61"/>
      <c r="CI11" s="62" t="s">
        <v>2309</v>
      </c>
      <c r="CJ11" s="62"/>
      <c r="CK11" s="62"/>
      <c r="CL11" s="62" t="s">
        <v>2173</v>
      </c>
      <c r="CM11" s="62"/>
      <c r="CN11" s="62"/>
      <c r="CO11" s="62" t="s">
        <v>2174</v>
      </c>
      <c r="CP11" s="62"/>
      <c r="CQ11" s="62"/>
      <c r="CR11" s="88" t="s">
        <v>2175</v>
      </c>
      <c r="CS11" s="88"/>
      <c r="CT11" s="88"/>
      <c r="CU11" s="62" t="s">
        <v>2176</v>
      </c>
      <c r="CV11" s="62"/>
      <c r="CW11" s="62"/>
      <c r="CX11" s="62" t="s">
        <v>2177</v>
      </c>
      <c r="CY11" s="62"/>
      <c r="CZ11" s="62"/>
      <c r="DA11" s="62" t="s">
        <v>2178</v>
      </c>
      <c r="DB11" s="62"/>
      <c r="DC11" s="62"/>
      <c r="DD11" s="62" t="s">
        <v>2179</v>
      </c>
      <c r="DE11" s="62"/>
      <c r="DF11" s="62"/>
      <c r="DG11" s="62" t="s">
        <v>2180</v>
      </c>
      <c r="DH11" s="62"/>
      <c r="DI11" s="62"/>
      <c r="DJ11" s="88" t="s">
        <v>2181</v>
      </c>
      <c r="DK11" s="88"/>
      <c r="DL11" s="88"/>
      <c r="DM11" s="88" t="s">
        <v>2310</v>
      </c>
      <c r="DN11" s="88"/>
      <c r="DO11" s="132"/>
      <c r="DP11" s="63" t="s">
        <v>2182</v>
      </c>
      <c r="DQ11" s="63"/>
      <c r="DR11" s="63"/>
      <c r="DS11" s="63" t="s">
        <v>2183</v>
      </c>
      <c r="DT11" s="63"/>
      <c r="DU11" s="63"/>
      <c r="DV11" s="83" t="s">
        <v>2184</v>
      </c>
      <c r="DW11" s="83"/>
      <c r="DX11" s="83"/>
      <c r="DY11" s="63" t="s">
        <v>2185</v>
      </c>
      <c r="DZ11" s="63"/>
      <c r="EA11" s="63"/>
      <c r="EB11" s="63" t="s">
        <v>2186</v>
      </c>
      <c r="EC11" s="63"/>
      <c r="ED11" s="87"/>
      <c r="EE11" s="63" t="s">
        <v>2187</v>
      </c>
      <c r="EF11" s="63"/>
      <c r="EG11" s="63"/>
      <c r="EH11" s="63" t="s">
        <v>2188</v>
      </c>
      <c r="EI11" s="63"/>
      <c r="EJ11" s="63"/>
      <c r="EK11" s="63" t="s">
        <v>2189</v>
      </c>
      <c r="EL11" s="63"/>
      <c r="EM11" s="63"/>
      <c r="EN11" s="63" t="s">
        <v>2190</v>
      </c>
      <c r="EO11" s="63"/>
      <c r="EP11" s="63"/>
      <c r="EQ11" s="63" t="s">
        <v>2311</v>
      </c>
      <c r="ER11" s="63"/>
      <c r="ES11" s="63"/>
      <c r="ET11" s="63" t="s">
        <v>2191</v>
      </c>
      <c r="EU11" s="63"/>
      <c r="EV11" s="63"/>
      <c r="EW11" s="63" t="s">
        <v>2192</v>
      </c>
      <c r="EX11" s="63"/>
      <c r="EY11" s="63"/>
      <c r="EZ11" s="63" t="s">
        <v>2193</v>
      </c>
      <c r="FA11" s="63"/>
      <c r="FB11" s="63"/>
      <c r="FC11" s="63" t="s">
        <v>2194</v>
      </c>
      <c r="FD11" s="63"/>
      <c r="FE11" s="63"/>
      <c r="FF11" s="63" t="s">
        <v>2195</v>
      </c>
      <c r="FG11" s="63"/>
      <c r="FH11" s="87"/>
      <c r="FI11" s="94" t="s">
        <v>2196</v>
      </c>
      <c r="FJ11" s="95"/>
      <c r="FK11" s="96"/>
      <c r="FL11" s="94" t="s">
        <v>2197</v>
      </c>
      <c r="FM11" s="95"/>
      <c r="FN11" s="96"/>
      <c r="FO11" s="94" t="s">
        <v>2198</v>
      </c>
      <c r="FP11" s="95"/>
      <c r="FQ11" s="96"/>
      <c r="FR11" s="94" t="s">
        <v>2199</v>
      </c>
      <c r="FS11" s="95"/>
      <c r="FT11" s="96"/>
      <c r="FU11" s="94" t="s">
        <v>2312</v>
      </c>
      <c r="FV11" s="95"/>
      <c r="FW11" s="95"/>
      <c r="FX11" s="83" t="s">
        <v>2200</v>
      </c>
      <c r="FY11" s="83"/>
      <c r="FZ11" s="83"/>
      <c r="GA11" s="95" t="s">
        <v>2201</v>
      </c>
      <c r="GB11" s="95"/>
      <c r="GC11" s="96"/>
      <c r="GD11" s="94" t="s">
        <v>2202</v>
      </c>
      <c r="GE11" s="95"/>
      <c r="GF11" s="96"/>
      <c r="GG11" s="94" t="s">
        <v>2203</v>
      </c>
      <c r="GH11" s="95"/>
      <c r="GI11" s="96"/>
      <c r="GJ11" s="94" t="s">
        <v>2204</v>
      </c>
      <c r="GK11" s="95"/>
      <c r="GL11" s="96"/>
      <c r="GM11" s="94" t="s">
        <v>2313</v>
      </c>
      <c r="GN11" s="95"/>
      <c r="GO11" s="96"/>
      <c r="GP11" s="94" t="s">
        <v>2314</v>
      </c>
      <c r="GQ11" s="95"/>
      <c r="GR11" s="96"/>
      <c r="GS11" s="94" t="s">
        <v>2315</v>
      </c>
      <c r="GT11" s="95"/>
      <c r="GU11" s="96"/>
      <c r="GV11" s="94" t="s">
        <v>2316</v>
      </c>
      <c r="GW11" s="95"/>
      <c r="GX11" s="96"/>
      <c r="GY11" s="94" t="s">
        <v>2317</v>
      </c>
      <c r="GZ11" s="95"/>
      <c r="HA11" s="96"/>
      <c r="HB11" s="94" t="s">
        <v>2318</v>
      </c>
      <c r="HC11" s="95"/>
      <c r="HD11" s="96"/>
      <c r="HE11" s="94" t="s">
        <v>2319</v>
      </c>
      <c r="HF11" s="95"/>
      <c r="HG11" s="96"/>
      <c r="HH11" s="94" t="s">
        <v>2320</v>
      </c>
      <c r="HI11" s="95"/>
      <c r="HJ11" s="96"/>
      <c r="HK11" s="94" t="s">
        <v>2321</v>
      </c>
      <c r="HL11" s="95"/>
      <c r="HM11" s="96"/>
      <c r="HN11" s="94" t="s">
        <v>2322</v>
      </c>
      <c r="HO11" s="95"/>
      <c r="HP11" s="96"/>
      <c r="HQ11" s="94" t="s">
        <v>2205</v>
      </c>
      <c r="HR11" s="95"/>
      <c r="HS11" s="96"/>
      <c r="HT11" s="94" t="s">
        <v>2206</v>
      </c>
      <c r="HU11" s="95"/>
      <c r="HV11" s="96"/>
      <c r="HW11" s="94" t="s">
        <v>2207</v>
      </c>
      <c r="HX11" s="95"/>
      <c r="HY11" s="96"/>
      <c r="HZ11" s="94" t="s">
        <v>2208</v>
      </c>
      <c r="IA11" s="95"/>
      <c r="IB11" s="96"/>
      <c r="IC11" s="94" t="s">
        <v>2323</v>
      </c>
      <c r="ID11" s="95"/>
      <c r="IE11" s="96"/>
      <c r="IF11" s="94" t="s">
        <v>2209</v>
      </c>
      <c r="IG11" s="95"/>
      <c r="IH11" s="96"/>
      <c r="II11" s="94" t="s">
        <v>2210</v>
      </c>
      <c r="IJ11" s="95"/>
      <c r="IK11" s="96"/>
      <c r="IL11" s="94" t="s">
        <v>2211</v>
      </c>
      <c r="IM11" s="95"/>
      <c r="IN11" s="96"/>
      <c r="IO11" s="94" t="s">
        <v>2212</v>
      </c>
      <c r="IP11" s="95"/>
      <c r="IQ11" s="95"/>
      <c r="IR11" s="83" t="s">
        <v>2213</v>
      </c>
      <c r="IS11" s="83"/>
      <c r="IT11" s="83"/>
      <c r="IU11" s="83" t="s">
        <v>2350</v>
      </c>
      <c r="IV11" s="83"/>
      <c r="IW11" s="83"/>
      <c r="IX11" s="83" t="s">
        <v>2351</v>
      </c>
      <c r="IY11" s="83"/>
      <c r="IZ11" s="83"/>
      <c r="JA11" s="83" t="s">
        <v>2352</v>
      </c>
      <c r="JB11" s="83"/>
      <c r="JC11" s="83"/>
      <c r="JD11" s="83" t="s">
        <v>2353</v>
      </c>
      <c r="JE11" s="83"/>
      <c r="JF11" s="83"/>
      <c r="JG11" s="83" t="s">
        <v>2354</v>
      </c>
      <c r="JH11" s="83"/>
      <c r="JI11" s="83"/>
      <c r="JJ11" s="83" t="s">
        <v>2355</v>
      </c>
      <c r="JK11" s="83"/>
      <c r="JL11" s="83"/>
      <c r="JM11" s="83" t="s">
        <v>2356</v>
      </c>
      <c r="JN11" s="83"/>
      <c r="JO11" s="83"/>
      <c r="JP11" s="83" t="s">
        <v>2357</v>
      </c>
      <c r="JQ11" s="83"/>
      <c r="JR11" s="83"/>
      <c r="JS11" s="83" t="s">
        <v>2358</v>
      </c>
      <c r="JT11" s="83"/>
      <c r="JU11" s="83"/>
      <c r="JV11" s="83" t="s">
        <v>2359</v>
      </c>
      <c r="JW11" s="83"/>
      <c r="JX11" s="83"/>
      <c r="JY11" s="83" t="s">
        <v>2360</v>
      </c>
      <c r="JZ11" s="83"/>
      <c r="KA11" s="83"/>
      <c r="KB11" s="83" t="s">
        <v>2361</v>
      </c>
      <c r="KC11" s="83"/>
      <c r="KD11" s="83"/>
      <c r="KE11" s="83" t="s">
        <v>2362</v>
      </c>
      <c r="KF11" s="83"/>
      <c r="KG11" s="83"/>
      <c r="KH11" s="96" t="s">
        <v>2214</v>
      </c>
      <c r="KI11" s="83"/>
      <c r="KJ11" s="83"/>
      <c r="KK11" s="83" t="s">
        <v>2215</v>
      </c>
      <c r="KL11" s="83"/>
      <c r="KM11" s="83"/>
      <c r="KN11" s="83" t="s">
        <v>2216</v>
      </c>
      <c r="KO11" s="83"/>
      <c r="KP11" s="83"/>
      <c r="KQ11" s="83" t="s">
        <v>2324</v>
      </c>
      <c r="KR11" s="83"/>
      <c r="KS11" s="83"/>
      <c r="KT11" s="83" t="s">
        <v>2217</v>
      </c>
      <c r="KU11" s="83"/>
      <c r="KV11" s="83"/>
      <c r="KW11" s="83" t="s">
        <v>2218</v>
      </c>
      <c r="KX11" s="83"/>
      <c r="KY11" s="83"/>
      <c r="KZ11" s="83" t="s">
        <v>2219</v>
      </c>
      <c r="LA11" s="83"/>
      <c r="LB11" s="83"/>
      <c r="LC11" s="83" t="s">
        <v>2220</v>
      </c>
      <c r="LD11" s="83"/>
      <c r="LE11" s="83"/>
      <c r="LF11" s="83" t="s">
        <v>2221</v>
      </c>
      <c r="LG11" s="83"/>
      <c r="LH11" s="83"/>
      <c r="LI11" s="83" t="s">
        <v>2222</v>
      </c>
      <c r="LJ11" s="83"/>
      <c r="LK11" s="83"/>
      <c r="LL11" s="83" t="s">
        <v>2223</v>
      </c>
      <c r="LM11" s="83"/>
      <c r="LN11" s="83"/>
      <c r="LO11" s="83" t="s">
        <v>2224</v>
      </c>
      <c r="LP11" s="83"/>
      <c r="LQ11" s="94"/>
      <c r="LR11" s="83" t="s">
        <v>2225</v>
      </c>
      <c r="LS11" s="83"/>
      <c r="LT11" s="83"/>
      <c r="LU11" s="83" t="s">
        <v>2363</v>
      </c>
      <c r="LV11" s="83"/>
      <c r="LW11" s="83"/>
      <c r="LX11" s="83" t="s">
        <v>2364</v>
      </c>
      <c r="LY11" s="83"/>
      <c r="LZ11" s="83"/>
      <c r="MA11" s="96" t="s">
        <v>2226</v>
      </c>
      <c r="MB11" s="83"/>
      <c r="MC11" s="83"/>
      <c r="MD11" s="83" t="s">
        <v>2227</v>
      </c>
      <c r="ME11" s="83"/>
      <c r="MF11" s="83"/>
      <c r="MG11" s="83" t="s">
        <v>2228</v>
      </c>
      <c r="MH11" s="83"/>
      <c r="MI11" s="83"/>
      <c r="MJ11" s="83" t="s">
        <v>2325</v>
      </c>
      <c r="MK11" s="83"/>
      <c r="ML11" s="83"/>
      <c r="MM11" s="83" t="s">
        <v>2229</v>
      </c>
      <c r="MN11" s="83"/>
      <c r="MO11" s="83"/>
      <c r="MP11" s="83" t="s">
        <v>2230</v>
      </c>
      <c r="MQ11" s="83"/>
      <c r="MR11" s="83"/>
      <c r="MS11" s="83" t="s">
        <v>2231</v>
      </c>
      <c r="MT11" s="83"/>
      <c r="MU11" s="83"/>
      <c r="MV11" s="118" t="s">
        <v>2232</v>
      </c>
      <c r="MW11" s="119"/>
      <c r="MX11" s="120"/>
      <c r="MY11" s="118" t="s">
        <v>2233</v>
      </c>
      <c r="MZ11" s="119"/>
      <c r="NA11" s="120"/>
      <c r="NB11" s="118" t="s">
        <v>2234</v>
      </c>
      <c r="NC11" s="119"/>
      <c r="ND11" s="120"/>
      <c r="NE11" s="118" t="s">
        <v>2235</v>
      </c>
      <c r="NF11" s="119"/>
      <c r="NG11" s="120"/>
      <c r="NH11" s="118" t="s">
        <v>2236</v>
      </c>
      <c r="NI11" s="119"/>
      <c r="NJ11" s="120"/>
      <c r="NK11" s="118" t="s">
        <v>2237</v>
      </c>
      <c r="NL11" s="119"/>
      <c r="NM11" s="120"/>
      <c r="NN11" s="118" t="s">
        <v>2326</v>
      </c>
      <c r="NO11" s="119"/>
      <c r="NP11" s="120"/>
      <c r="NQ11" s="118" t="s">
        <v>2238</v>
      </c>
      <c r="NR11" s="119"/>
      <c r="NS11" s="120"/>
      <c r="NT11" s="118" t="s">
        <v>2239</v>
      </c>
      <c r="NU11" s="119"/>
      <c r="NV11" s="120"/>
      <c r="NW11" s="118" t="s">
        <v>2240</v>
      </c>
      <c r="NX11" s="119"/>
      <c r="NY11" s="120"/>
      <c r="NZ11" s="118" t="s">
        <v>2241</v>
      </c>
      <c r="OA11" s="119"/>
      <c r="OB11" s="120"/>
      <c r="OC11" s="118" t="s">
        <v>2242</v>
      </c>
      <c r="OD11" s="119"/>
      <c r="OE11" s="120"/>
      <c r="OF11" s="94" t="s">
        <v>2243</v>
      </c>
      <c r="OG11" s="95"/>
      <c r="OH11" s="96"/>
      <c r="OI11" s="94" t="s">
        <v>2244</v>
      </c>
      <c r="OJ11" s="95"/>
      <c r="OK11" s="96"/>
      <c r="OL11" s="94" t="s">
        <v>2245</v>
      </c>
      <c r="OM11" s="95"/>
      <c r="ON11" s="96"/>
      <c r="OO11" s="118" t="s">
        <v>2246</v>
      </c>
      <c r="OP11" s="119"/>
      <c r="OQ11" s="120"/>
      <c r="OR11" s="118" t="s">
        <v>2327</v>
      </c>
      <c r="OS11" s="119"/>
      <c r="OT11" s="120"/>
      <c r="OU11" s="94" t="s">
        <v>2247</v>
      </c>
      <c r="OV11" s="95"/>
      <c r="OW11" s="96"/>
      <c r="OX11" s="94" t="s">
        <v>2248</v>
      </c>
      <c r="OY11" s="95"/>
      <c r="OZ11" s="96"/>
      <c r="PA11" s="94" t="s">
        <v>2249</v>
      </c>
      <c r="PB11" s="95"/>
      <c r="PC11" s="96"/>
      <c r="PD11" s="96" t="s">
        <v>2250</v>
      </c>
      <c r="PE11" s="83"/>
      <c r="PF11" s="83"/>
      <c r="PG11" s="83" t="s">
        <v>2251</v>
      </c>
      <c r="PH11" s="83"/>
      <c r="PI11" s="83"/>
      <c r="PJ11" s="132" t="s">
        <v>2252</v>
      </c>
      <c r="PK11" s="133"/>
      <c r="PL11" s="134"/>
      <c r="PM11" s="83" t="s">
        <v>2253</v>
      </c>
      <c r="PN11" s="83"/>
      <c r="PO11" s="83"/>
      <c r="PP11" s="83" t="s">
        <v>2254</v>
      </c>
      <c r="PQ11" s="83"/>
      <c r="PR11" s="83"/>
      <c r="PS11" s="83" t="s">
        <v>2255</v>
      </c>
      <c r="PT11" s="83"/>
      <c r="PU11" s="83"/>
      <c r="PV11" s="83" t="s">
        <v>2328</v>
      </c>
      <c r="PW11" s="83"/>
      <c r="PX11" s="83"/>
      <c r="PY11" s="83" t="s">
        <v>2256</v>
      </c>
      <c r="PZ11" s="83"/>
      <c r="QA11" s="83"/>
      <c r="QB11" s="83" t="s">
        <v>2257</v>
      </c>
      <c r="QC11" s="83"/>
      <c r="QD11" s="83"/>
      <c r="QE11" s="118" t="s">
        <v>2258</v>
      </c>
      <c r="QF11" s="119"/>
      <c r="QG11" s="120"/>
      <c r="QH11" s="118" t="s">
        <v>2259</v>
      </c>
      <c r="QI11" s="119"/>
      <c r="QJ11" s="120"/>
      <c r="QK11" s="118" t="s">
        <v>2260</v>
      </c>
      <c r="QL11" s="119"/>
      <c r="QM11" s="119"/>
      <c r="QN11" s="83" t="s">
        <v>2329</v>
      </c>
      <c r="QO11" s="83"/>
      <c r="QP11" s="83"/>
      <c r="QQ11" s="118" t="s">
        <v>2330</v>
      </c>
      <c r="QR11" s="119"/>
      <c r="QS11" s="120"/>
      <c r="QT11" s="118" t="s">
        <v>2331</v>
      </c>
      <c r="QU11" s="119"/>
      <c r="QV11" s="120"/>
      <c r="QW11" s="118" t="s">
        <v>2332</v>
      </c>
      <c r="QX11" s="119"/>
      <c r="QY11" s="120"/>
      <c r="QZ11" s="118" t="s">
        <v>2333</v>
      </c>
      <c r="RA11" s="119"/>
      <c r="RB11" s="120"/>
      <c r="RC11" s="118" t="s">
        <v>2334</v>
      </c>
      <c r="RD11" s="119"/>
      <c r="RE11" s="120"/>
      <c r="RF11" s="118" t="s">
        <v>2335</v>
      </c>
      <c r="RG11" s="119"/>
      <c r="RH11" s="120"/>
      <c r="RI11" s="118" t="s">
        <v>2336</v>
      </c>
      <c r="RJ11" s="119"/>
      <c r="RK11" s="120"/>
      <c r="RL11" s="118" t="s">
        <v>2337</v>
      </c>
      <c r="RM11" s="119"/>
      <c r="RN11" s="119"/>
      <c r="RO11" s="119" t="s">
        <v>2338</v>
      </c>
      <c r="RP11" s="119"/>
      <c r="RQ11" s="119"/>
      <c r="RR11" s="119" t="s">
        <v>2261</v>
      </c>
      <c r="RS11" s="119"/>
      <c r="RT11" s="119"/>
      <c r="RU11" s="119" t="s">
        <v>2262</v>
      </c>
      <c r="RV11" s="119"/>
      <c r="RW11" s="119"/>
      <c r="RX11" s="83" t="s">
        <v>2263</v>
      </c>
      <c r="RY11" s="83"/>
      <c r="RZ11" s="83"/>
      <c r="SA11" s="83" t="s">
        <v>2264</v>
      </c>
      <c r="SB11" s="83"/>
      <c r="SC11" s="83"/>
      <c r="SD11" s="83" t="s">
        <v>2339</v>
      </c>
      <c r="SE11" s="83"/>
      <c r="SF11" s="83"/>
      <c r="SG11" s="83" t="s">
        <v>2265</v>
      </c>
      <c r="SH11" s="83"/>
      <c r="SI11" s="83"/>
      <c r="SJ11" s="83" t="s">
        <v>2266</v>
      </c>
      <c r="SK11" s="83"/>
      <c r="SL11" s="83"/>
      <c r="SM11" s="83" t="s">
        <v>2267</v>
      </c>
      <c r="SN11" s="83"/>
      <c r="SO11" s="83"/>
      <c r="SP11" s="83" t="s">
        <v>2268</v>
      </c>
      <c r="SQ11" s="83"/>
      <c r="SR11" s="83"/>
      <c r="SS11" s="83" t="s">
        <v>2269</v>
      </c>
      <c r="ST11" s="83"/>
      <c r="SU11" s="83"/>
      <c r="SV11" s="83" t="s">
        <v>2270</v>
      </c>
      <c r="SW11" s="83"/>
      <c r="SX11" s="83"/>
      <c r="SY11" s="83" t="s">
        <v>2271</v>
      </c>
      <c r="SZ11" s="83"/>
      <c r="TA11" s="83"/>
      <c r="TB11" s="83" t="s">
        <v>2365</v>
      </c>
      <c r="TC11" s="83"/>
      <c r="TD11" s="83"/>
      <c r="TE11" s="83" t="s">
        <v>2366</v>
      </c>
      <c r="TF11" s="83"/>
      <c r="TG11" s="83"/>
      <c r="TH11" s="83" t="s">
        <v>2367</v>
      </c>
      <c r="TI11" s="83"/>
      <c r="TJ11" s="83"/>
      <c r="TK11" s="94" t="s">
        <v>2368</v>
      </c>
      <c r="TL11" s="104"/>
      <c r="TM11" s="105"/>
      <c r="TN11" s="96" t="s">
        <v>2272</v>
      </c>
      <c r="TO11" s="83"/>
      <c r="TP11" s="83"/>
      <c r="TQ11" s="83" t="s">
        <v>2273</v>
      </c>
      <c r="TR11" s="83"/>
      <c r="TS11" s="83"/>
      <c r="TT11" s="83" t="s">
        <v>2274</v>
      </c>
      <c r="TU11" s="83"/>
      <c r="TV11" s="83"/>
      <c r="TW11" s="83" t="s">
        <v>2340</v>
      </c>
      <c r="TX11" s="83"/>
      <c r="TY11" s="83"/>
      <c r="TZ11" s="83" t="s">
        <v>2275</v>
      </c>
      <c r="UA11" s="83"/>
      <c r="UB11" s="83"/>
      <c r="UC11" s="83" t="s">
        <v>2276</v>
      </c>
      <c r="UD11" s="83"/>
      <c r="UE11" s="83"/>
      <c r="UF11" s="83" t="s">
        <v>2277</v>
      </c>
      <c r="UG11" s="83"/>
      <c r="UH11" s="83"/>
      <c r="UI11" s="83" t="s">
        <v>2278</v>
      </c>
      <c r="UJ11" s="83"/>
      <c r="UK11" s="83"/>
      <c r="UL11" s="83" t="s">
        <v>2279</v>
      </c>
      <c r="UM11" s="83"/>
      <c r="UN11" s="83"/>
      <c r="UO11" s="83" t="s">
        <v>2280</v>
      </c>
      <c r="UP11" s="83"/>
      <c r="UQ11" s="83"/>
      <c r="UR11" s="83" t="s">
        <v>2281</v>
      </c>
      <c r="US11" s="83"/>
      <c r="UT11" s="83"/>
      <c r="UU11" s="83" t="s">
        <v>2282</v>
      </c>
      <c r="UV11" s="83"/>
      <c r="UW11" s="83"/>
      <c r="UX11" s="83" t="s">
        <v>2283</v>
      </c>
      <c r="UY11" s="83"/>
      <c r="UZ11" s="83"/>
      <c r="VA11" s="83" t="s">
        <v>2341</v>
      </c>
      <c r="VB11" s="83"/>
      <c r="VC11" s="83"/>
      <c r="VD11" s="83" t="s">
        <v>2284</v>
      </c>
      <c r="VE11" s="83"/>
      <c r="VF11" s="83"/>
      <c r="VG11" s="83" t="s">
        <v>2285</v>
      </c>
      <c r="VH11" s="83"/>
      <c r="VI11" s="83"/>
      <c r="VJ11" s="83" t="s">
        <v>2286</v>
      </c>
      <c r="VK11" s="83"/>
      <c r="VL11" s="94"/>
      <c r="VM11" s="83" t="s">
        <v>2287</v>
      </c>
      <c r="VN11" s="83"/>
      <c r="VO11" s="94"/>
      <c r="VP11" s="83" t="s">
        <v>2288</v>
      </c>
      <c r="VQ11" s="83"/>
      <c r="VR11" s="94"/>
      <c r="VS11" s="83" t="s">
        <v>2289</v>
      </c>
      <c r="VT11" s="83"/>
      <c r="VU11" s="94"/>
      <c r="VV11" s="94" t="s">
        <v>2290</v>
      </c>
      <c r="VW11" s="104"/>
      <c r="VX11" s="104"/>
      <c r="VY11" s="94" t="s">
        <v>2291</v>
      </c>
      <c r="VZ11" s="95"/>
      <c r="WA11" s="96"/>
      <c r="WB11" s="94" t="s">
        <v>2292</v>
      </c>
      <c r="WC11" s="95"/>
      <c r="WD11" s="96"/>
      <c r="WE11" s="94" t="s">
        <v>2342</v>
      </c>
      <c r="WF11" s="95"/>
      <c r="WG11" s="96"/>
      <c r="WH11" s="94" t="s">
        <v>2293</v>
      </c>
      <c r="WI11" s="95"/>
      <c r="WJ11" s="96"/>
      <c r="WK11" s="94" t="s">
        <v>2294</v>
      </c>
      <c r="WL11" s="95"/>
      <c r="WM11" s="96"/>
      <c r="WN11" s="94" t="s">
        <v>2295</v>
      </c>
      <c r="WO11" s="95"/>
      <c r="WP11" s="96"/>
      <c r="WQ11" s="94" t="s">
        <v>2296</v>
      </c>
      <c r="WR11" s="95"/>
      <c r="WS11" s="96"/>
      <c r="WT11" s="94" t="s">
        <v>2297</v>
      </c>
      <c r="WU11" s="95"/>
      <c r="WV11" s="96"/>
      <c r="WW11" s="94" t="s">
        <v>2298</v>
      </c>
      <c r="WX11" s="95"/>
      <c r="WY11" s="96"/>
      <c r="WZ11" s="94" t="s">
        <v>2299</v>
      </c>
      <c r="XA11" s="95"/>
      <c r="XB11" s="96"/>
      <c r="XC11" s="94" t="s">
        <v>2300</v>
      </c>
      <c r="XD11" s="95"/>
      <c r="XE11" s="96"/>
      <c r="XF11" s="94" t="s">
        <v>2301</v>
      </c>
      <c r="XG11" s="95"/>
      <c r="XH11" s="96"/>
      <c r="XI11" s="94" t="s">
        <v>2343</v>
      </c>
      <c r="XJ11" s="95"/>
      <c r="XK11" s="96"/>
      <c r="XL11" s="94" t="s">
        <v>2302</v>
      </c>
      <c r="XM11" s="95"/>
      <c r="XN11" s="96"/>
      <c r="XO11" s="94" t="s">
        <v>2303</v>
      </c>
      <c r="XP11" s="95"/>
      <c r="XQ11" s="96"/>
      <c r="XR11" s="94" t="s">
        <v>2304</v>
      </c>
      <c r="XS11" s="95"/>
      <c r="XT11" s="96"/>
      <c r="XU11" s="94" t="s">
        <v>2305</v>
      </c>
      <c r="XV11" s="95"/>
      <c r="XW11" s="96"/>
      <c r="XX11" s="94" t="s">
        <v>2306</v>
      </c>
      <c r="XY11" s="95"/>
      <c r="XZ11" s="95"/>
      <c r="YA11" s="83" t="s">
        <v>2369</v>
      </c>
      <c r="YB11" s="83"/>
      <c r="YC11" s="83"/>
      <c r="YD11" s="83" t="s">
        <v>2370</v>
      </c>
      <c r="YE11" s="83"/>
      <c r="YF11" s="83"/>
      <c r="YG11" s="83" t="s">
        <v>2371</v>
      </c>
      <c r="YH11" s="83"/>
      <c r="YI11" s="83"/>
      <c r="YJ11" s="83" t="s">
        <v>2372</v>
      </c>
      <c r="YK11" s="83"/>
      <c r="YL11" s="83"/>
      <c r="YM11" s="83" t="s">
        <v>2373</v>
      </c>
      <c r="YN11" s="83"/>
      <c r="YO11" s="83"/>
      <c r="YP11" s="83" t="s">
        <v>2374</v>
      </c>
      <c r="YQ11" s="83"/>
      <c r="YR11" s="83"/>
      <c r="YS11" s="83" t="s">
        <v>2375</v>
      </c>
      <c r="YT11" s="83"/>
      <c r="YU11" s="83"/>
      <c r="YV11" s="83" t="s">
        <v>2376</v>
      </c>
      <c r="YW11" s="83"/>
      <c r="YX11" s="83"/>
      <c r="YY11" s="83" t="s">
        <v>2377</v>
      </c>
      <c r="YZ11" s="83"/>
      <c r="ZA11" s="83"/>
      <c r="ZB11" s="83" t="s">
        <v>2378</v>
      </c>
      <c r="ZC11" s="83"/>
      <c r="ZD11" s="83"/>
      <c r="ZE11" s="83" t="s">
        <v>2379</v>
      </c>
      <c r="ZF11" s="83"/>
      <c r="ZG11" s="83"/>
      <c r="ZH11" s="83" t="s">
        <v>2380</v>
      </c>
      <c r="ZI11" s="83"/>
      <c r="ZJ11" s="83"/>
      <c r="ZK11" s="83" t="s">
        <v>2381</v>
      </c>
      <c r="ZL11" s="83"/>
      <c r="ZM11" s="83"/>
      <c r="ZN11" s="83" t="s">
        <v>2382</v>
      </c>
      <c r="ZO11" s="83"/>
      <c r="ZP11" s="83"/>
    </row>
    <row r="12" spans="1:692" ht="124.9" customHeight="1" thickBot="1" x14ac:dyDescent="0.3">
      <c r="A12" s="73"/>
      <c r="B12" s="73"/>
      <c r="C12" s="81" t="s">
        <v>2383</v>
      </c>
      <c r="D12" s="82"/>
      <c r="E12" s="89"/>
      <c r="F12" s="81" t="s">
        <v>2387</v>
      </c>
      <c r="G12" s="82"/>
      <c r="H12" s="89"/>
      <c r="I12" s="81" t="s">
        <v>2391</v>
      </c>
      <c r="J12" s="82"/>
      <c r="K12" s="89"/>
      <c r="L12" s="81" t="s">
        <v>2393</v>
      </c>
      <c r="M12" s="82"/>
      <c r="N12" s="89"/>
      <c r="O12" s="81" t="s">
        <v>2397</v>
      </c>
      <c r="P12" s="82"/>
      <c r="Q12" s="89"/>
      <c r="R12" s="81" t="s">
        <v>2401</v>
      </c>
      <c r="S12" s="82"/>
      <c r="T12" s="89"/>
      <c r="U12" s="81" t="s">
        <v>2402</v>
      </c>
      <c r="V12" s="82"/>
      <c r="W12" s="89"/>
      <c r="X12" s="81" t="s">
        <v>2406</v>
      </c>
      <c r="Y12" s="82"/>
      <c r="Z12" s="89"/>
      <c r="AA12" s="81" t="s">
        <v>2410</v>
      </c>
      <c r="AB12" s="82"/>
      <c r="AC12" s="89"/>
      <c r="AD12" s="81" t="s">
        <v>2414</v>
      </c>
      <c r="AE12" s="82"/>
      <c r="AF12" s="89"/>
      <c r="AG12" s="81" t="s">
        <v>2418</v>
      </c>
      <c r="AH12" s="82"/>
      <c r="AI12" s="89"/>
      <c r="AJ12" s="81" t="s">
        <v>2422</v>
      </c>
      <c r="AK12" s="82"/>
      <c r="AL12" s="89"/>
      <c r="AM12" s="81" t="s">
        <v>2426</v>
      </c>
      <c r="AN12" s="82"/>
      <c r="AO12" s="89"/>
      <c r="AP12" s="112" t="s">
        <v>2430</v>
      </c>
      <c r="AQ12" s="113"/>
      <c r="AR12" s="114"/>
      <c r="AS12" s="135" t="s">
        <v>2434</v>
      </c>
      <c r="AT12" s="136"/>
      <c r="AU12" s="137"/>
      <c r="AV12" s="112" t="s">
        <v>2438</v>
      </c>
      <c r="AW12" s="113"/>
      <c r="AX12" s="114"/>
      <c r="AY12" s="81" t="s">
        <v>2442</v>
      </c>
      <c r="AZ12" s="82"/>
      <c r="BA12" s="89"/>
      <c r="BB12" s="81" t="s">
        <v>2446</v>
      </c>
      <c r="BC12" s="82"/>
      <c r="BD12" s="89"/>
      <c r="BE12" s="81" t="s">
        <v>2449</v>
      </c>
      <c r="BF12" s="82"/>
      <c r="BG12" s="89"/>
      <c r="BH12" s="81" t="s">
        <v>2453</v>
      </c>
      <c r="BI12" s="82"/>
      <c r="BJ12" s="89"/>
      <c r="BK12" s="81" t="s">
        <v>2454</v>
      </c>
      <c r="BL12" s="82"/>
      <c r="BM12" s="89"/>
      <c r="BN12" s="81" t="s">
        <v>2455</v>
      </c>
      <c r="BO12" s="82"/>
      <c r="BP12" s="89"/>
      <c r="BQ12" s="81" t="s">
        <v>2459</v>
      </c>
      <c r="BR12" s="82"/>
      <c r="BS12" s="89"/>
      <c r="BT12" s="81" t="s">
        <v>2463</v>
      </c>
      <c r="BU12" s="82"/>
      <c r="BV12" s="89"/>
      <c r="BW12" s="81" t="s">
        <v>2467</v>
      </c>
      <c r="BX12" s="82"/>
      <c r="BY12" s="89"/>
      <c r="BZ12" s="81" t="s">
        <v>2471</v>
      </c>
      <c r="CA12" s="82"/>
      <c r="CB12" s="89"/>
      <c r="CC12" s="81" t="s">
        <v>2474</v>
      </c>
      <c r="CD12" s="82"/>
      <c r="CE12" s="89"/>
      <c r="CF12" s="81" t="s">
        <v>2478</v>
      </c>
      <c r="CG12" s="82"/>
      <c r="CH12" s="89"/>
      <c r="CI12" s="81" t="s">
        <v>2479</v>
      </c>
      <c r="CJ12" s="82"/>
      <c r="CK12" s="89"/>
      <c r="CL12" s="81" t="s">
        <v>2480</v>
      </c>
      <c r="CM12" s="82"/>
      <c r="CN12" s="89"/>
      <c r="CO12" s="81" t="s">
        <v>2484</v>
      </c>
      <c r="CP12" s="82"/>
      <c r="CQ12" s="89"/>
      <c r="CR12" s="81" t="s">
        <v>2485</v>
      </c>
      <c r="CS12" s="82"/>
      <c r="CT12" s="89"/>
      <c r="CU12" s="112" t="s">
        <v>1703</v>
      </c>
      <c r="CV12" s="113"/>
      <c r="CW12" s="114"/>
      <c r="CX12" s="81" t="s">
        <v>2488</v>
      </c>
      <c r="CY12" s="82"/>
      <c r="CZ12" s="89"/>
      <c r="DA12" s="81" t="s">
        <v>2489</v>
      </c>
      <c r="DB12" s="82"/>
      <c r="DC12" s="89"/>
      <c r="DD12" s="81" t="s">
        <v>2493</v>
      </c>
      <c r="DE12" s="82"/>
      <c r="DF12" s="89"/>
      <c r="DG12" s="81" t="s">
        <v>2497</v>
      </c>
      <c r="DH12" s="82"/>
      <c r="DI12" s="89"/>
      <c r="DJ12" s="81" t="s">
        <v>2501</v>
      </c>
      <c r="DK12" s="82"/>
      <c r="DL12" s="89"/>
      <c r="DM12" s="81" t="s">
        <v>2505</v>
      </c>
      <c r="DN12" s="82"/>
      <c r="DO12" s="89"/>
      <c r="DP12" s="81" t="s">
        <v>2509</v>
      </c>
      <c r="DQ12" s="82"/>
      <c r="DR12" s="89"/>
      <c r="DS12" s="81" t="s">
        <v>2511</v>
      </c>
      <c r="DT12" s="82"/>
      <c r="DU12" s="89"/>
      <c r="DV12" s="81" t="s">
        <v>2515</v>
      </c>
      <c r="DW12" s="82"/>
      <c r="DX12" s="89"/>
      <c r="DY12" s="81" t="s">
        <v>2518</v>
      </c>
      <c r="DZ12" s="82"/>
      <c r="EA12" s="89"/>
      <c r="EB12" s="112" t="s">
        <v>2519</v>
      </c>
      <c r="EC12" s="113"/>
      <c r="ED12" s="114"/>
      <c r="EE12" s="81" t="s">
        <v>2523</v>
      </c>
      <c r="EF12" s="82"/>
      <c r="EG12" s="89"/>
      <c r="EH12" s="112" t="s">
        <v>2525</v>
      </c>
      <c r="EI12" s="113"/>
      <c r="EJ12" s="114"/>
      <c r="EK12" s="81" t="s">
        <v>2526</v>
      </c>
      <c r="EL12" s="82"/>
      <c r="EM12" s="89"/>
      <c r="EN12" s="112" t="s">
        <v>2527</v>
      </c>
      <c r="EO12" s="113"/>
      <c r="EP12" s="114"/>
      <c r="EQ12" s="81" t="s">
        <v>2529</v>
      </c>
      <c r="ER12" s="82"/>
      <c r="ES12" s="89"/>
      <c r="ET12" s="81" t="s">
        <v>2533</v>
      </c>
      <c r="EU12" s="82"/>
      <c r="EV12" s="89"/>
      <c r="EW12" s="112" t="s">
        <v>2537</v>
      </c>
      <c r="EX12" s="113"/>
      <c r="EY12" s="114"/>
      <c r="EZ12" s="81" t="s">
        <v>2541</v>
      </c>
      <c r="FA12" s="82"/>
      <c r="FB12" s="89"/>
      <c r="FC12" s="81" t="s">
        <v>2545</v>
      </c>
      <c r="FD12" s="82"/>
      <c r="FE12" s="89"/>
      <c r="FF12" s="81" t="s">
        <v>2549</v>
      </c>
      <c r="FG12" s="82"/>
      <c r="FH12" s="89"/>
      <c r="FI12" s="81" t="s">
        <v>2553</v>
      </c>
      <c r="FJ12" s="82"/>
      <c r="FK12" s="89"/>
      <c r="FL12" s="81" t="s">
        <v>2556</v>
      </c>
      <c r="FM12" s="82"/>
      <c r="FN12" s="89"/>
      <c r="FO12" s="81" t="s">
        <v>2560</v>
      </c>
      <c r="FP12" s="82"/>
      <c r="FQ12" s="89"/>
      <c r="FR12" s="81" t="s">
        <v>2564</v>
      </c>
      <c r="FS12" s="82"/>
      <c r="FT12" s="89"/>
      <c r="FU12" s="112" t="s">
        <v>2568</v>
      </c>
      <c r="FV12" s="113"/>
      <c r="FW12" s="114"/>
      <c r="FX12" s="112" t="s">
        <v>2572</v>
      </c>
      <c r="FY12" s="113"/>
      <c r="FZ12" s="114"/>
      <c r="GA12" s="81" t="s">
        <v>2576</v>
      </c>
      <c r="GB12" s="82"/>
      <c r="GC12" s="89"/>
      <c r="GD12" s="112" t="s">
        <v>2577</v>
      </c>
      <c r="GE12" s="113"/>
      <c r="GF12" s="114"/>
      <c r="GG12" s="81" t="s">
        <v>2581</v>
      </c>
      <c r="GH12" s="82"/>
      <c r="GI12" s="89"/>
      <c r="GJ12" s="81" t="s">
        <v>2585</v>
      </c>
      <c r="GK12" s="82"/>
      <c r="GL12" s="89"/>
      <c r="GM12" s="81" t="s">
        <v>2589</v>
      </c>
      <c r="GN12" s="82"/>
      <c r="GO12" s="89"/>
      <c r="GP12" s="81" t="s">
        <v>2593</v>
      </c>
      <c r="GQ12" s="82"/>
      <c r="GR12" s="89"/>
      <c r="GS12" s="81" t="s">
        <v>2597</v>
      </c>
      <c r="GT12" s="82"/>
      <c r="GU12" s="89"/>
      <c r="GV12" s="81" t="s">
        <v>2601</v>
      </c>
      <c r="GW12" s="82"/>
      <c r="GX12" s="89"/>
      <c r="GY12" s="115" t="s">
        <v>2602</v>
      </c>
      <c r="GZ12" s="116"/>
      <c r="HA12" s="117"/>
      <c r="HB12" s="115" t="s">
        <v>2605</v>
      </c>
      <c r="HC12" s="116"/>
      <c r="HD12" s="117"/>
      <c r="HE12" s="115" t="s">
        <v>2608</v>
      </c>
      <c r="HF12" s="116"/>
      <c r="HG12" s="117"/>
      <c r="HH12" s="115" t="s">
        <v>2611</v>
      </c>
      <c r="HI12" s="116"/>
      <c r="HJ12" s="117"/>
      <c r="HK12" s="126" t="s">
        <v>2614</v>
      </c>
      <c r="HL12" s="127"/>
      <c r="HM12" s="128"/>
      <c r="HN12" s="115" t="s">
        <v>2617</v>
      </c>
      <c r="HO12" s="116"/>
      <c r="HP12" s="117"/>
      <c r="HQ12" s="115" t="s">
        <v>2619</v>
      </c>
      <c r="HR12" s="116"/>
      <c r="HS12" s="117"/>
      <c r="HT12" s="115" t="s">
        <v>2622</v>
      </c>
      <c r="HU12" s="116"/>
      <c r="HV12" s="117"/>
      <c r="HW12" s="126" t="s">
        <v>2625</v>
      </c>
      <c r="HX12" s="160"/>
      <c r="HY12" s="49"/>
      <c r="HZ12" s="126" t="s">
        <v>2626</v>
      </c>
      <c r="IA12" s="127"/>
      <c r="IB12" s="128"/>
      <c r="IC12" s="126" t="s">
        <v>2630</v>
      </c>
      <c r="ID12" s="127"/>
      <c r="IE12" s="128"/>
      <c r="IF12" s="115" t="s">
        <v>2631</v>
      </c>
      <c r="IG12" s="116"/>
      <c r="IH12" s="117"/>
      <c r="II12" s="126" t="s">
        <v>2633</v>
      </c>
      <c r="IJ12" s="127"/>
      <c r="IK12" s="128"/>
      <c r="IL12" s="126" t="s">
        <v>2634</v>
      </c>
      <c r="IM12" s="127"/>
      <c r="IN12" s="128"/>
      <c r="IO12" s="115" t="s">
        <v>2635</v>
      </c>
      <c r="IP12" s="116"/>
      <c r="IQ12" s="117"/>
      <c r="IR12" s="115" t="s">
        <v>2639</v>
      </c>
      <c r="IS12" s="116"/>
      <c r="IT12" s="117"/>
      <c r="IU12" s="115" t="s">
        <v>2642</v>
      </c>
      <c r="IV12" s="116"/>
      <c r="IW12" s="117"/>
      <c r="IX12" s="126" t="s">
        <v>2646</v>
      </c>
      <c r="IY12" s="127"/>
      <c r="IZ12" s="128"/>
      <c r="JA12" s="115" t="s">
        <v>2650</v>
      </c>
      <c r="JB12" s="116"/>
      <c r="JC12" s="117"/>
      <c r="JD12" s="115" t="s">
        <v>2651</v>
      </c>
      <c r="JE12" s="116"/>
      <c r="JF12" s="117"/>
      <c r="JG12" s="115" t="s">
        <v>2654</v>
      </c>
      <c r="JH12" s="116"/>
      <c r="JI12" s="117"/>
      <c r="JJ12" s="157" t="s">
        <v>2659</v>
      </c>
      <c r="JK12" s="71"/>
      <c r="JL12" s="70"/>
      <c r="JM12" s="81" t="s">
        <v>2660</v>
      </c>
      <c r="JN12" s="82"/>
      <c r="JO12" s="89"/>
      <c r="JP12" s="81" t="s">
        <v>2664</v>
      </c>
      <c r="JQ12" s="82"/>
      <c r="JR12" s="89"/>
      <c r="JS12" s="81" t="s">
        <v>2665</v>
      </c>
      <c r="JT12" s="82"/>
      <c r="JU12" s="89"/>
      <c r="JV12" s="81" t="s">
        <v>2666</v>
      </c>
      <c r="JW12" s="82"/>
      <c r="JX12" s="89"/>
      <c r="JY12" s="112" t="s">
        <v>2668</v>
      </c>
      <c r="JZ12" s="113"/>
      <c r="KA12" s="114"/>
      <c r="KB12" s="112" t="s">
        <v>2672</v>
      </c>
      <c r="KC12" s="113"/>
      <c r="KD12" s="114"/>
      <c r="KE12" s="81" t="s">
        <v>2674</v>
      </c>
      <c r="KF12" s="82"/>
      <c r="KG12" s="89"/>
      <c r="KH12" s="81" t="s">
        <v>2691</v>
      </c>
      <c r="KI12" s="82"/>
      <c r="KJ12" s="89"/>
      <c r="KK12" s="81" t="s">
        <v>2695</v>
      </c>
      <c r="KL12" s="82"/>
      <c r="KM12" s="89"/>
      <c r="KN12" s="115" t="s">
        <v>2699</v>
      </c>
      <c r="KO12" s="116"/>
      <c r="KP12" s="117"/>
      <c r="KQ12" s="115" t="s">
        <v>2702</v>
      </c>
      <c r="KR12" s="116"/>
      <c r="KS12" s="117"/>
      <c r="KT12" s="115" t="s">
        <v>2705</v>
      </c>
      <c r="KU12" s="116"/>
      <c r="KV12" s="117"/>
      <c r="KW12" s="115" t="s">
        <v>2708</v>
      </c>
      <c r="KX12" s="116"/>
      <c r="KY12" s="117"/>
      <c r="KZ12" s="126" t="s">
        <v>2709</v>
      </c>
      <c r="LA12" s="127"/>
      <c r="LB12" s="128"/>
      <c r="LC12" s="115" t="s">
        <v>2710</v>
      </c>
      <c r="LD12" s="116"/>
      <c r="LE12" s="117"/>
      <c r="LF12" s="115" t="s">
        <v>2713</v>
      </c>
      <c r="LG12" s="116"/>
      <c r="LH12" s="117"/>
      <c r="LI12" s="115" t="s">
        <v>2716</v>
      </c>
      <c r="LJ12" s="116"/>
      <c r="LK12" s="117"/>
      <c r="LL12" s="115" t="s">
        <v>2717</v>
      </c>
      <c r="LM12" s="116"/>
      <c r="LN12" s="117"/>
      <c r="LO12" s="126" t="s">
        <v>2720</v>
      </c>
      <c r="LP12" s="127"/>
      <c r="LQ12" s="128"/>
      <c r="LR12" s="115" t="s">
        <v>2723</v>
      </c>
      <c r="LS12" s="116"/>
      <c r="LT12" s="117"/>
      <c r="LU12" s="115" t="s">
        <v>2727</v>
      </c>
      <c r="LV12" s="116"/>
      <c r="LW12" s="116"/>
      <c r="LX12" s="69" t="s">
        <v>2597</v>
      </c>
      <c r="LY12" s="69"/>
      <c r="LZ12" s="69"/>
      <c r="MA12" s="112" t="s">
        <v>2742</v>
      </c>
      <c r="MB12" s="113"/>
      <c r="MC12" s="114"/>
      <c r="MD12" s="81" t="s">
        <v>2743</v>
      </c>
      <c r="ME12" s="82"/>
      <c r="MF12" s="89"/>
      <c r="MG12" s="81" t="s">
        <v>2747</v>
      </c>
      <c r="MH12" s="82"/>
      <c r="MI12" s="89"/>
      <c r="MJ12" s="112" t="s">
        <v>2751</v>
      </c>
      <c r="MK12" s="113"/>
      <c r="ML12" s="114"/>
      <c r="MM12" s="81" t="s">
        <v>2755</v>
      </c>
      <c r="MN12" s="82"/>
      <c r="MO12" s="89"/>
      <c r="MP12" s="81" t="s">
        <v>2756</v>
      </c>
      <c r="MQ12" s="82"/>
      <c r="MR12" s="89"/>
      <c r="MS12" s="81" t="s">
        <v>2760</v>
      </c>
      <c r="MT12" s="82"/>
      <c r="MU12" s="89"/>
      <c r="MV12" s="81" t="s">
        <v>2764</v>
      </c>
      <c r="MW12" s="82"/>
      <c r="MX12" s="89"/>
      <c r="MY12" s="81" t="s">
        <v>2765</v>
      </c>
      <c r="MZ12" s="82"/>
      <c r="NA12" s="89"/>
      <c r="NB12" s="81" t="s">
        <v>2769</v>
      </c>
      <c r="NC12" s="82"/>
      <c r="ND12" s="89"/>
      <c r="NE12" s="81" t="s">
        <v>2773</v>
      </c>
      <c r="NF12" s="82"/>
      <c r="NG12" s="89"/>
      <c r="NH12" s="81" t="s">
        <v>2777</v>
      </c>
      <c r="NI12" s="82"/>
      <c r="NJ12" s="89"/>
      <c r="NK12" s="81" t="s">
        <v>2781</v>
      </c>
      <c r="NL12" s="82"/>
      <c r="NM12" s="89"/>
      <c r="NN12" s="81" t="s">
        <v>2785</v>
      </c>
      <c r="NO12" s="82"/>
      <c r="NP12" s="89"/>
      <c r="NQ12" s="81" t="s">
        <v>2789</v>
      </c>
      <c r="NR12" s="82"/>
      <c r="NS12" s="89"/>
      <c r="NT12" s="112" t="s">
        <v>2793</v>
      </c>
      <c r="NU12" s="113"/>
      <c r="NV12" s="114"/>
      <c r="NW12" s="81" t="s">
        <v>2797</v>
      </c>
      <c r="NX12" s="82"/>
      <c r="NY12" s="89"/>
      <c r="NZ12" s="81" t="s">
        <v>2801</v>
      </c>
      <c r="OA12" s="82"/>
      <c r="OB12" s="89"/>
      <c r="OC12" s="115" t="s">
        <v>2805</v>
      </c>
      <c r="OD12" s="116"/>
      <c r="OE12" s="117"/>
      <c r="OF12" s="81" t="s">
        <v>2808</v>
      </c>
      <c r="OG12" s="82"/>
      <c r="OH12" s="89"/>
      <c r="OI12" s="115" t="s">
        <v>2812</v>
      </c>
      <c r="OJ12" s="116"/>
      <c r="OK12" s="117"/>
      <c r="OL12" s="115" t="s">
        <v>2815</v>
      </c>
      <c r="OM12" s="116"/>
      <c r="ON12" s="117"/>
      <c r="OO12" s="115" t="s">
        <v>2818</v>
      </c>
      <c r="OP12" s="116"/>
      <c r="OQ12" s="117"/>
      <c r="OR12" s="115" t="s">
        <v>2821</v>
      </c>
      <c r="OS12" s="116"/>
      <c r="OT12" s="117"/>
      <c r="OU12" s="115" t="s">
        <v>2824</v>
      </c>
      <c r="OV12" s="116"/>
      <c r="OW12" s="117"/>
      <c r="OX12" s="115" t="s">
        <v>2827</v>
      </c>
      <c r="OY12" s="116"/>
      <c r="OZ12" s="117"/>
      <c r="PA12" s="115" t="s">
        <v>2828</v>
      </c>
      <c r="PB12" s="116"/>
      <c r="PC12" s="117"/>
      <c r="PD12" s="81" t="s">
        <v>2831</v>
      </c>
      <c r="PE12" s="82"/>
      <c r="PF12" s="89"/>
      <c r="PG12" s="81" t="s">
        <v>2835</v>
      </c>
      <c r="PH12" s="82"/>
      <c r="PI12" s="89"/>
      <c r="PJ12" s="81" t="s">
        <v>2837</v>
      </c>
      <c r="PK12" s="82"/>
      <c r="PL12" s="89"/>
      <c r="PM12" s="81" t="s">
        <v>2841</v>
      </c>
      <c r="PN12" s="82"/>
      <c r="PO12" s="89"/>
      <c r="PP12" s="81" t="s">
        <v>2845</v>
      </c>
      <c r="PQ12" s="82"/>
      <c r="PR12" s="89"/>
      <c r="PS12" s="81" t="s">
        <v>2849</v>
      </c>
      <c r="PT12" s="82"/>
      <c r="PU12" s="89"/>
      <c r="PV12" s="81" t="s">
        <v>2853</v>
      </c>
      <c r="PW12" s="82"/>
      <c r="PX12" s="89"/>
      <c r="PY12" s="81" t="s">
        <v>2860</v>
      </c>
      <c r="PZ12" s="82"/>
      <c r="QA12" s="89"/>
      <c r="QB12" s="81" t="s">
        <v>2861</v>
      </c>
      <c r="QC12" s="82"/>
      <c r="QD12" s="89"/>
      <c r="QE12" s="81" t="s">
        <v>2864</v>
      </c>
      <c r="QF12" s="82"/>
      <c r="QG12" s="89"/>
      <c r="QH12" s="81" t="s">
        <v>2868</v>
      </c>
      <c r="QI12" s="82"/>
      <c r="QJ12" s="89"/>
      <c r="QK12" s="81" t="s">
        <v>2872</v>
      </c>
      <c r="QL12" s="82"/>
      <c r="QM12" s="89"/>
      <c r="QN12" s="81" t="s">
        <v>2876</v>
      </c>
      <c r="QO12" s="82"/>
      <c r="QP12" s="89"/>
      <c r="QQ12" s="81" t="s">
        <v>2879</v>
      </c>
      <c r="QR12" s="82"/>
      <c r="QS12" s="89"/>
      <c r="QT12" s="81" t="s">
        <v>2881</v>
      </c>
      <c r="QU12" s="82"/>
      <c r="QV12" s="89"/>
      <c r="QW12" s="81" t="s">
        <v>2885</v>
      </c>
      <c r="QX12" s="82"/>
      <c r="QY12" s="89"/>
      <c r="QZ12" s="81" t="s">
        <v>2889</v>
      </c>
      <c r="RA12" s="82"/>
      <c r="RB12" s="89"/>
      <c r="RC12" s="81" t="s">
        <v>2893</v>
      </c>
      <c r="RD12" s="82"/>
      <c r="RE12" s="89"/>
      <c r="RF12" s="81" t="s">
        <v>2895</v>
      </c>
      <c r="RG12" s="82"/>
      <c r="RH12" s="89"/>
      <c r="RI12" s="81" t="s">
        <v>2899</v>
      </c>
      <c r="RJ12" s="82"/>
      <c r="RK12" s="89"/>
      <c r="RL12" s="81" t="s">
        <v>2903</v>
      </c>
      <c r="RM12" s="82"/>
      <c r="RN12" s="89"/>
      <c r="RO12" s="81" t="s">
        <v>2907</v>
      </c>
      <c r="RP12" s="82"/>
      <c r="RQ12" s="89"/>
      <c r="RR12" s="81" t="s">
        <v>2911</v>
      </c>
      <c r="RS12" s="82"/>
      <c r="RT12" s="89"/>
      <c r="RU12" s="81" t="s">
        <v>2915</v>
      </c>
      <c r="RV12" s="82"/>
      <c r="RW12" s="89"/>
      <c r="RX12" s="81" t="s">
        <v>2918</v>
      </c>
      <c r="RY12" s="82"/>
      <c r="RZ12" s="89"/>
      <c r="SA12" s="81" t="s">
        <v>2922</v>
      </c>
      <c r="SB12" s="82"/>
      <c r="SC12" s="89"/>
      <c r="SD12" s="81" t="s">
        <v>2926</v>
      </c>
      <c r="SE12" s="82"/>
      <c r="SF12" s="89"/>
      <c r="SG12" s="81" t="s">
        <v>2927</v>
      </c>
      <c r="SH12" s="82"/>
      <c r="SI12" s="89"/>
      <c r="SJ12" s="81" t="s">
        <v>2931</v>
      </c>
      <c r="SK12" s="82"/>
      <c r="SL12" s="89"/>
      <c r="SM12" s="81" t="s">
        <v>2935</v>
      </c>
      <c r="SN12" s="82"/>
      <c r="SO12" s="89"/>
      <c r="SP12" s="81" t="s">
        <v>2938</v>
      </c>
      <c r="SQ12" s="82"/>
      <c r="SR12" s="89"/>
      <c r="SS12" s="81" t="s">
        <v>2942</v>
      </c>
      <c r="ST12" s="82"/>
      <c r="SU12" s="89"/>
      <c r="SV12" s="81" t="s">
        <v>2946</v>
      </c>
      <c r="SW12" s="82"/>
      <c r="SX12" s="89"/>
      <c r="SY12" s="81" t="s">
        <v>2950</v>
      </c>
      <c r="SZ12" s="82"/>
      <c r="TA12" s="89"/>
      <c r="TB12" s="81" t="s">
        <v>2954</v>
      </c>
      <c r="TC12" s="82"/>
      <c r="TD12" s="89"/>
      <c r="TE12" s="81" t="s">
        <v>2958</v>
      </c>
      <c r="TF12" s="82"/>
      <c r="TG12" s="89"/>
      <c r="TH12" s="81" t="s">
        <v>2003</v>
      </c>
      <c r="TI12" s="82"/>
      <c r="TJ12" s="89"/>
      <c r="TK12" s="81" t="s">
        <v>2963</v>
      </c>
      <c r="TL12" s="82"/>
      <c r="TM12" s="89"/>
      <c r="TN12" s="81" t="s">
        <v>2974</v>
      </c>
      <c r="TO12" s="82"/>
      <c r="TP12" s="89"/>
      <c r="TQ12" s="81" t="s">
        <v>2978</v>
      </c>
      <c r="TR12" s="82"/>
      <c r="TS12" s="89"/>
      <c r="TT12" s="81" t="s">
        <v>2982</v>
      </c>
      <c r="TU12" s="82"/>
      <c r="TV12" s="89"/>
      <c r="TW12" s="81" t="s">
        <v>2986</v>
      </c>
      <c r="TX12" s="82"/>
      <c r="TY12" s="89"/>
      <c r="TZ12" s="81" t="s">
        <v>2990</v>
      </c>
      <c r="UA12" s="82"/>
      <c r="UB12" s="89"/>
      <c r="UC12" s="81" t="s">
        <v>2994</v>
      </c>
      <c r="UD12" s="82"/>
      <c r="UE12" s="89"/>
      <c r="UF12" s="81" t="s">
        <v>2998</v>
      </c>
      <c r="UG12" s="82"/>
      <c r="UH12" s="89"/>
      <c r="UI12" s="81" t="s">
        <v>3002</v>
      </c>
      <c r="UJ12" s="82"/>
      <c r="UK12" s="89"/>
      <c r="UL12" s="81" t="s">
        <v>3006</v>
      </c>
      <c r="UM12" s="82"/>
      <c r="UN12" s="89"/>
      <c r="UO12" s="81" t="s">
        <v>3010</v>
      </c>
      <c r="UP12" s="82"/>
      <c r="UQ12" s="89"/>
      <c r="UR12" s="81" t="s">
        <v>3013</v>
      </c>
      <c r="US12" s="82"/>
      <c r="UT12" s="89"/>
      <c r="UU12" s="81" t="s">
        <v>3017</v>
      </c>
      <c r="UV12" s="82"/>
      <c r="UW12" s="89"/>
      <c r="UX12" s="81" t="s">
        <v>3021</v>
      </c>
      <c r="UY12" s="82"/>
      <c r="UZ12" s="89"/>
      <c r="VA12" s="81" t="s">
        <v>3023</v>
      </c>
      <c r="VB12" s="82"/>
      <c r="VC12" s="89"/>
      <c r="VD12" s="81" t="s">
        <v>3025</v>
      </c>
      <c r="VE12" s="82"/>
      <c r="VF12" s="89"/>
      <c r="VG12" s="81" t="s">
        <v>3029</v>
      </c>
      <c r="VH12" s="82"/>
      <c r="VI12" s="89"/>
      <c r="VJ12" s="81" t="s">
        <v>1703</v>
      </c>
      <c r="VK12" s="82"/>
      <c r="VL12" s="89"/>
      <c r="VM12" s="81" t="s">
        <v>3034</v>
      </c>
      <c r="VN12" s="82"/>
      <c r="VO12" s="89"/>
      <c r="VP12" s="81" t="s">
        <v>3038</v>
      </c>
      <c r="VQ12" s="82"/>
      <c r="VR12" s="89"/>
      <c r="VS12" s="81" t="s">
        <v>3040</v>
      </c>
      <c r="VT12" s="82"/>
      <c r="VU12" s="89"/>
      <c r="VV12" s="81" t="s">
        <v>3044</v>
      </c>
      <c r="VW12" s="82"/>
      <c r="VX12" s="89"/>
      <c r="VY12" s="81" t="s">
        <v>3048</v>
      </c>
      <c r="VZ12" s="82"/>
      <c r="WA12" s="89"/>
      <c r="WB12" s="81" t="s">
        <v>3051</v>
      </c>
      <c r="WC12" s="82"/>
      <c r="WD12" s="89"/>
      <c r="WE12" s="81" t="s">
        <v>3055</v>
      </c>
      <c r="WF12" s="82"/>
      <c r="WG12" s="89"/>
      <c r="WH12" s="81" t="s">
        <v>3059</v>
      </c>
      <c r="WI12" s="82"/>
      <c r="WJ12" s="89"/>
      <c r="WK12" s="81" t="s">
        <v>3063</v>
      </c>
      <c r="WL12" s="82"/>
      <c r="WM12" s="89"/>
      <c r="WN12" s="81" t="s">
        <v>3065</v>
      </c>
      <c r="WO12" s="82"/>
      <c r="WP12" s="89"/>
      <c r="WQ12" s="81" t="s">
        <v>3069</v>
      </c>
      <c r="WR12" s="82"/>
      <c r="WS12" s="89"/>
      <c r="WT12" s="81" t="s">
        <v>3073</v>
      </c>
      <c r="WU12" s="82"/>
      <c r="WV12" s="89"/>
      <c r="WW12" s="81" t="s">
        <v>3077</v>
      </c>
      <c r="WX12" s="82"/>
      <c r="WY12" s="89"/>
      <c r="WZ12" s="81" t="s">
        <v>3081</v>
      </c>
      <c r="XA12" s="82"/>
      <c r="XB12" s="89"/>
      <c r="XC12" s="81" t="s">
        <v>3085</v>
      </c>
      <c r="XD12" s="82"/>
      <c r="XE12" s="89"/>
      <c r="XF12" s="81" t="s">
        <v>3087</v>
      </c>
      <c r="XG12" s="82"/>
      <c r="XH12" s="89"/>
      <c r="XI12" s="81" t="s">
        <v>3091</v>
      </c>
      <c r="XJ12" s="82"/>
      <c r="XK12" s="149"/>
      <c r="XL12" s="148" t="s">
        <v>3095</v>
      </c>
      <c r="XM12" s="82"/>
      <c r="XN12" s="149"/>
      <c r="XO12" s="148" t="s">
        <v>3097</v>
      </c>
      <c r="XP12" s="82"/>
      <c r="XQ12" s="89"/>
      <c r="XR12" s="81" t="s">
        <v>3101</v>
      </c>
      <c r="XS12" s="82"/>
      <c r="XT12" s="89"/>
      <c r="XU12" s="81" t="s">
        <v>3105</v>
      </c>
      <c r="XV12" s="82"/>
      <c r="XW12" s="89"/>
      <c r="XX12" s="81" t="s">
        <v>3106</v>
      </c>
      <c r="XY12" s="82"/>
      <c r="XZ12" s="89"/>
      <c r="YA12" s="81" t="s">
        <v>3110</v>
      </c>
      <c r="YB12" s="82"/>
      <c r="YC12" s="89"/>
      <c r="YD12" s="81" t="s">
        <v>3114</v>
      </c>
      <c r="YE12" s="82"/>
      <c r="YF12" s="89"/>
      <c r="YG12" s="81" t="s">
        <v>3116</v>
      </c>
      <c r="YH12" s="82"/>
      <c r="YI12" s="89"/>
      <c r="YJ12" s="81" t="s">
        <v>3120</v>
      </c>
      <c r="YK12" s="82"/>
      <c r="YL12" s="89"/>
      <c r="YM12" s="81" t="s">
        <v>3123</v>
      </c>
      <c r="YN12" s="82"/>
      <c r="YO12" s="89"/>
      <c r="YP12" s="81" t="s">
        <v>3127</v>
      </c>
      <c r="YQ12" s="82"/>
      <c r="YR12" s="89"/>
      <c r="YS12" s="81" t="s">
        <v>3131</v>
      </c>
      <c r="YT12" s="82"/>
      <c r="YU12" s="89"/>
      <c r="YV12" s="81" t="s">
        <v>3133</v>
      </c>
      <c r="YW12" s="82"/>
      <c r="YX12" s="89"/>
      <c r="YY12" s="81" t="s">
        <v>3137</v>
      </c>
      <c r="YZ12" s="82"/>
      <c r="ZA12" s="89"/>
      <c r="ZB12" s="81" t="s">
        <v>3141</v>
      </c>
      <c r="ZC12" s="82"/>
      <c r="ZD12" s="89"/>
      <c r="ZE12" s="81" t="s">
        <v>3145</v>
      </c>
      <c r="ZF12" s="82"/>
      <c r="ZG12" s="89"/>
      <c r="ZH12" s="157" t="s">
        <v>3152</v>
      </c>
      <c r="ZI12" s="158"/>
      <c r="ZJ12" s="159"/>
      <c r="ZK12" s="81" t="s">
        <v>3153</v>
      </c>
      <c r="ZL12" s="82"/>
      <c r="ZM12" s="89"/>
      <c r="ZN12" s="81" t="s">
        <v>3157</v>
      </c>
      <c r="ZO12" s="82"/>
      <c r="ZP12" s="89"/>
    </row>
    <row r="13" spans="1:692" ht="132.75" thickBot="1" x14ac:dyDescent="0.3">
      <c r="A13" s="73"/>
      <c r="B13" s="73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25">
      <c r="A39" s="65" t="s">
        <v>789</v>
      </c>
      <c r="B39" s="66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 x14ac:dyDescent="0.25">
      <c r="A40" s="67" t="s">
        <v>3195</v>
      </c>
      <c r="B40" s="68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25">
      <c r="B42" t="s">
        <v>3165</v>
      </c>
    </row>
    <row r="43" spans="1:692" x14ac:dyDescent="0.25">
      <c r="B43" t="s">
        <v>3166</v>
      </c>
      <c r="C43" t="s">
        <v>3160</v>
      </c>
      <c r="D43">
        <f>(C40+F40+I40+L40+O40+R40+U40+X40+AA40+AD40+AG40+AJ40+AM40+AP40+AS40+AV40+AY40+BB40+BE40+BH40+BK40+BN40+BQ40+BT40+BW40)/25</f>
        <v>0</v>
      </c>
    </row>
    <row r="44" spans="1:692" x14ac:dyDescent="0.25">
      <c r="B44" t="s">
        <v>3167</v>
      </c>
      <c r="C44" t="s">
        <v>3160</v>
      </c>
      <c r="D44">
        <f>(D40+G40+J40+M40+P40+S40+V40+Y40+AB40+AE40+AH40+AK40+AN40+AQ40+AT40+AW40+AZ40+BC40+BF40+BI40+BL40+BO40+BR40+BU40+BX40)/25</f>
        <v>0</v>
      </c>
    </row>
    <row r="45" spans="1:692" x14ac:dyDescent="0.25">
      <c r="B45" t="s">
        <v>3168</v>
      </c>
      <c r="C45" t="s">
        <v>3160</v>
      </c>
      <c r="D45">
        <f>(E40+H40+K40+N40+Q40+T40+W40+Z40+AC40+AF40+AI40+AL40+AO40+AR40+AU40+AX40+BA40+BD40+BG40+BJ40+BM40+BP40+BS40+BV40+BY40)/25</f>
        <v>0</v>
      </c>
    </row>
    <row r="47" spans="1:692" x14ac:dyDescent="0.25">
      <c r="B47" t="s">
        <v>3166</v>
      </c>
      <c r="C47" t="s">
        <v>3161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</row>
    <row r="48" spans="1:692" x14ac:dyDescent="0.25">
      <c r="B48" t="s">
        <v>3167</v>
      </c>
      <c r="C48" t="s">
        <v>3161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</row>
    <row r="49" spans="2:4" x14ac:dyDescent="0.25">
      <c r="B49" t="s">
        <v>3168</v>
      </c>
      <c r="C49" t="s">
        <v>3161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</row>
    <row r="51" spans="2:4" x14ac:dyDescent="0.25">
      <c r="B51" t="s">
        <v>3166</v>
      </c>
      <c r="C51" t="s">
        <v>3162</v>
      </c>
      <c r="D51">
        <f>(KH40+KK40+KN40+KQ40+KT40+KW40+KZ40+LC40+LF40+LI40+LL40+LO40+LR40+LU40+LX40)/15</f>
        <v>0</v>
      </c>
    </row>
    <row r="52" spans="2:4" x14ac:dyDescent="0.25">
      <c r="B52" t="s">
        <v>3167</v>
      </c>
      <c r="C52" t="s">
        <v>3162</v>
      </c>
      <c r="D52">
        <f>(KI40+KL40+KO40+KR40+KU40+KX40+LA40+LD40+LG40+LJ40+LM40+LP40+LV40+LY40)/15</f>
        <v>0</v>
      </c>
    </row>
    <row r="53" spans="2:4" x14ac:dyDescent="0.25">
      <c r="B53" t="s">
        <v>3168</v>
      </c>
      <c r="C53" t="s">
        <v>3162</v>
      </c>
      <c r="D53">
        <f>(KJ40+KM40+KP40+KS40+KV40+KY40+LB40+LE40+LH40+LK40+LN40+LQ40+LT40+LW40+LZ40)/15</f>
        <v>0</v>
      </c>
    </row>
    <row r="55" spans="2:4" x14ac:dyDescent="0.25">
      <c r="B55" t="s">
        <v>3166</v>
      </c>
      <c r="C55" t="s">
        <v>3163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</row>
    <row r="56" spans="2:4" x14ac:dyDescent="0.25">
      <c r="B56" t="s">
        <v>3167</v>
      </c>
      <c r="C56" t="s">
        <v>3163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</row>
    <row r="57" spans="2:4" x14ac:dyDescent="0.25">
      <c r="B57" t="s">
        <v>3168</v>
      </c>
      <c r="C57" t="s">
        <v>3163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</row>
    <row r="59" spans="2:4" x14ac:dyDescent="0.25">
      <c r="B59" t="s">
        <v>3166</v>
      </c>
      <c r="C59" t="s">
        <v>3164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</row>
    <row r="60" spans="2:4" x14ac:dyDescent="0.25">
      <c r="B60" t="s">
        <v>3167</v>
      </c>
      <c r="C60" t="s">
        <v>3164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</row>
    <row r="61" spans="2:4" x14ac:dyDescent="0.25">
      <c r="B61" t="s">
        <v>3168</v>
      </c>
      <c r="C61" t="s">
        <v>3164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</row>
  </sheetData>
  <mergeCells count="488"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2023-01-13T07:48:06Z</dcterms:modified>
</cp:coreProperties>
</file>